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panevezioregionas-my.sharepoint.com/personal/inga_adomaitiene_panevezioregionas_lt/Documents/Dokumentai/PANEVEZIO REGIONO PLETROS TARYBA/KVIETIMAI/"/>
    </mc:Choice>
  </mc:AlternateContent>
  <xr:revisionPtr revIDLastSave="8" documentId="8_{7FF6EDF4-4DA2-4CEC-ADFF-5B35A4B90B3F}" xr6:coauthVersionLast="47" xr6:coauthVersionMax="47" xr10:uidLastSave="{32B3F6FE-0F66-48C3-923A-FD4A2FAAC773}"/>
  <bookViews>
    <workbookView xWindow="-120" yWindow="-120" windowWidth="38640" windowHeight="21120" firstSheet="4" activeTab="4" xr2:uid="{00000000-000D-0000-FFFF-FFFF00000000}"/>
  </bookViews>
  <sheets>
    <sheet name="ŠMSM" sheetId="1" state="hidden" r:id="rId1"/>
    <sheet name="SM" sheetId="2" state="hidden" r:id="rId2"/>
    <sheet name="AM" sheetId="3" state="hidden" r:id="rId3"/>
    <sheet name="VRM" sheetId="4" state="hidden" r:id="rId4"/>
    <sheet name="SADM" sheetId="5" r:id="rId5"/>
    <sheet name="SAM" sheetId="6" state="hidden" r:id="rId6"/>
    <sheet name="JUNGTINIAI" sheetId="7" state="hidden" r:id="rId7"/>
  </sheets>
  <definedNames>
    <definedName name="_xlnm.Print_Area" localSheetId="0">ŠMSM!$A$1:$AI$5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0" i="5" l="1"/>
  <c r="U30" i="5"/>
  <c r="T30" i="5" s="1"/>
  <c r="AE28" i="5"/>
  <c r="U28" i="5"/>
  <c r="T28" i="5" s="1"/>
  <c r="T12" i="5" l="1"/>
  <c r="AE20" i="5" l="1"/>
  <c r="U20" i="5"/>
  <c r="T20" i="5" s="1"/>
  <c r="AE18" i="5"/>
  <c r="U18" i="5"/>
  <c r="T18" i="5" s="1"/>
  <c r="AE24" i="5"/>
  <c r="U24" i="5"/>
  <c r="AE10" i="5"/>
  <c r="U10" i="5"/>
  <c r="AE8" i="5"/>
  <c r="U8" i="5"/>
  <c r="T8" i="5" l="1"/>
  <c r="U26" i="5"/>
  <c r="T26" i="5" s="1"/>
  <c r="AE26" i="5"/>
  <c r="U22" i="5"/>
  <c r="T22" i="5" s="1"/>
  <c r="AE22" i="5"/>
  <c r="U16" i="5"/>
  <c r="AE16" i="5"/>
  <c r="U14" i="5"/>
  <c r="AE14" i="5"/>
  <c r="U12" i="5"/>
  <c r="AE12" i="5"/>
  <c r="T14" i="5" l="1"/>
  <c r="U6" i="5" l="1"/>
  <c r="T6" i="5" s="1"/>
  <c r="AE6" i="5"/>
  <c r="AE55" i="1" l="1"/>
  <c r="U55" i="1"/>
  <c r="T55" i="1"/>
  <c r="AE50" i="1"/>
  <c r="U50" i="1"/>
  <c r="T50" i="1"/>
  <c r="AE46" i="1"/>
  <c r="U46" i="1"/>
  <c r="T46" i="1"/>
  <c r="AE39" i="1"/>
  <c r="U39" i="1"/>
  <c r="T39" i="1"/>
  <c r="AE33" i="1"/>
  <c r="U33" i="1"/>
  <c r="T33" i="1"/>
  <c r="AE30" i="1"/>
  <c r="U30" i="1"/>
  <c r="T30" i="1"/>
  <c r="AE25" i="1"/>
  <c r="U25" i="1"/>
  <c r="T25" i="1"/>
  <c r="AE18" i="1"/>
  <c r="U18" i="1"/>
  <c r="T18" i="1"/>
  <c r="U15" i="1"/>
  <c r="T15" i="1"/>
  <c r="AE15" i="1" s="1"/>
  <c r="U12" i="1"/>
  <c r="AE12" i="1" s="1"/>
  <c r="T12" i="1"/>
  <c r="U9" i="1"/>
  <c r="T9" i="1"/>
  <c r="AE9" i="1" s="1"/>
  <c r="U6" i="1"/>
  <c r="T6" i="1"/>
</calcChain>
</file>

<file path=xl/sharedStrings.xml><?xml version="1.0" encoding="utf-8"?>
<sst xmlns="http://schemas.openxmlformats.org/spreadsheetml/2006/main" count="1137" uniqueCount="226">
  <si>
    <t>Kvietimo numeris</t>
  </si>
  <si>
    <t>Kvietimo pavadinimas</t>
  </si>
  <si>
    <t>Nurodoma pažangos priemonės veikla (poveiklė), dėl kurios planuojamas kvietimas. Jeigu veiklai įgyvendinti suplanuoti projektai, nurodomas projekto pavadinimas. Viename kvietime gali būti nurodyti keli projektai. Gali būti pasirenkamos kelios veiklos (projektai) vienai pažangos priemonei įgyvendinti. Jeigu kvietimas apima kelias pažangos priemones, informacija pateikiama pagal visas nurodytas pažangos priemones. Kai kvietimų planas rengiamas INVESTIS, veiklų (poveiklių) pavadinimai pasirenkami iš sąrašo. Jeigu patvirtinti pasirinktos pažangos priemonės projektai, pasirenkami konkretūs projektai.</t>
  </si>
  <si>
    <t>Konkretus uždavinys arba priemonė (reforma ar investicija)</t>
  </si>
  <si>
    <t>Valstybei svarbus projektas</t>
  </si>
  <si>
    <t>Strateginės svarbos projektas</t>
  </si>
  <si>
    <t>Siektini stebėsenos rodikliai</t>
  </si>
  <si>
    <t>Pavadinimas</t>
  </si>
  <si>
    <t>Kodas</t>
  </si>
  <si>
    <t>Matavimo vienetas</t>
  </si>
  <si>
    <t>Siektina reikšmė</t>
  </si>
  <si>
    <t xml:space="preserve">Nurodomas stebėsenos
rodiklio kodas.
</t>
  </si>
  <si>
    <t>Nurodomas stebėsenos rodiklio pavadinimas.</t>
  </si>
  <si>
    <t>Nurodomas stebėsenos rodiklio matavimo vienetas.</t>
  </si>
  <si>
    <t>Nurodoma siektina stebėsenos rodiklio reikšmė.</t>
  </si>
  <si>
    <t>EGADP paskolos lėšos</t>
  </si>
  <si>
    <t>Sostinės regionas</t>
  </si>
  <si>
    <t>Vidurio ir Vakarų Lietuva</t>
  </si>
  <si>
    <t>Nurodomas ministerijos arba RPPl                                                                            administruojančiosios institucijos suteiktas kvietimo pavadinimas.</t>
  </si>
  <si>
    <t>Nurodoma „Taip“, jeigu veiklai (poveiklei) įgyvendinti suplanuotas valstybei svarbus projektas, kitu atveju nurodoma „Ne“. Jeigu kvietimas apima kelias pažangos priemones, informacija pateikiama pagal visas nurodytas veiklas (poveikles).</t>
  </si>
  <si>
    <t xml:space="preserve">Nurodoma pažangos priemonės veiklos (poveiklės) finansavimo iš bendrojo finansavimo lėšų suma (eurais), skirta kvietimui. </t>
  </si>
  <si>
    <t>Nurodoma planuojama kvietimo pradžios (kvietimo paskelbimo) data metų ir mėnesių tikslumu. Kai planuojamos finansinės priemonės:
- kai teikiamos paskolos, – data, kai kontroliuojančiojo arba specialiojo fondo valdytojas (toliau – fondo valdytojas) pradeda priimti paraiškas iš galutinių gavėjų dėl paskolos;
- kai teikiamos portfelinės garantijos, – data, kai fondo valdytojas pasirašo sutartį dėl garantijų teikimo sąlygų (arba tokios sutarties įsigaliojimo data);
- kai teikiamos individualios garantijos, – data, kai fondo valdytojas pasirašo sutartį dėl garantijų teikimo sąlygų (arba tokios sutarties įsigaliojimo data);
- kai teikiamos rizikos kapitalo investicijos (toliau – RKI), – kai RKI fondas pradeda investavimo veiklą (pasirašyta sutartis su RKI fondo valdytoju ir pritrauktos privačios lėšos).</t>
  </si>
  <si>
    <t>Nurodoma planuojama kvietimo pabaigos (projekto įgyvendinimo plano pateikimo) data metų ir mėnesių tikslumu.</t>
  </si>
  <si>
    <t>Pastabos:</t>
  </si>
  <si>
    <t>_____________________________________________________________________________________________________________________________________________________________________________</t>
  </si>
  <si>
    <t>Valstybės biudžeto lėšos, skirtos ES fondų lėšomis netinkamam finansuoti  pridėtinės vertės mokesčiui apmokėti</t>
  </si>
  <si>
    <t>Netaikoma</t>
  </si>
  <si>
    <t xml:space="preserve">Apskritis </t>
  </si>
  <si>
    <t>Pažangos priemonės numeris</t>
  </si>
  <si>
    <t xml:space="preserve">Pažangos priemonės pavadinimas </t>
  </si>
  <si>
    <t>Finansuojamos projektų veiklos</t>
  </si>
  <si>
    <t>Galimi pareiškėjai</t>
  </si>
  <si>
    <t>Administruojančioji institucija</t>
  </si>
  <si>
    <t>Projektų atrankos būdas</t>
  </si>
  <si>
    <t xml:space="preserve">Planuojama kvietimo pabaigos data </t>
  </si>
  <si>
    <t>Paskelbto kvietimo data</t>
  </si>
  <si>
    <t>Planuojama kvietimo pradžios data</t>
  </si>
  <si>
    <t>Finansavimo forma</t>
  </si>
  <si>
    <t>Nurodoma pažangos priemonės veiklos (poveiklės) apskritis. Taikoma tik TPF. Gali būti kelios apskritys.</t>
  </si>
  <si>
    <t>Ministerijos nepildo.
Iš INVESTIS nurodoma paskelbto kvietimo data.</t>
  </si>
  <si>
    <t>KVIETIMŲ TEIKTI PROJEKTŲ ĮGYVENDINIMO PLANUS PLANAS</t>
  </si>
  <si>
    <t>Nurodomas Europos Sąjungos 2021–2027 metų investicijų programos fondas (Europos regioninės plėtros fondas (toliau – ERPF), Sanglaudos fondas, „Europos socialinis fondas  +“ (toliau – ESF+), Teisingos pertvarkos fondas (toliau – TPF).</t>
  </si>
  <si>
    <t>Asignavimų valdytojas</t>
  </si>
  <si>
    <t>Nurodomas atsakingas asignavimų valdytojas.</t>
  </si>
  <si>
    <t>Nurodoma administruojančioji institucija.</t>
  </si>
  <si>
    <t>Nurodoma pažangos priemonės veiklos (poveiklės) finansavimo forma.</t>
  </si>
  <si>
    <t>Nurodomas projektų atrankos būdas.</t>
  </si>
  <si>
    <t>Pareiškėjų tipas: viešasis,  privatus</t>
  </si>
  <si>
    <t>Nurodomas pareiškėjų tipas (sektorius).</t>
  </si>
  <si>
    <t>Nurodomas Europos Sąjungos investicijų
administravimo informacinėje sistemoje (toliau – INVESTIS) suteiktas kvietimo teikti projektų įgyvendinimo planus (toliau – kvietimas) numeris. Kai kvietimų planą rengia ministerija, pažangos priemonės koordinatorius (jei paskirtas) (toliau kartu – ministerija) arba kai                įgyvendinami regionų plėtros planų įgyvendinimo projektai, regionų plėtros planų   administruojančioji institucija (toliau –   RPPl               administruojančioji institucija), kvietimo numeris sudaromas pagal Kvietimų ir projektų kodavimo instrukciją, paskelbtą svetainėje esinvesticijos.lt.</t>
  </si>
  <si>
    <t>Nurodomas pažangos priemonės, dėl kurios veiklos (-ų) planuojamas kvietimas, numeris. Gali būti nurodomos kelios pažangos priemonės. Kai kvietimų planas rengiamas INVESTIS, numeris pasirenkamas iš pažangos priemonių sąrašo.</t>
  </si>
  <si>
    <t xml:space="preserve">Nurodomas pažangos priemonės, dėl kurios veiklos (-ų) planuojamas kvietimas, pavadinimas. Gali būti nurodomos kelios pažangos priemonės. Kai kvietimų planas rengiamas INVESTIS, pavadinimas pasirenkamas iš pažangos priemonių sąrašo. </t>
  </si>
  <si>
    <r>
      <t xml:space="preserve">Jeigu nurodytą pažangos priemonės veiklą (poveiklę) planuojama iš dalies finansuoti Europos Sąjungos (toliau – ES) fondų lėšomis, nurodomas konkretus 2021–2027 </t>
    </r>
    <r>
      <rPr>
        <i/>
        <sz val="9"/>
        <rFont val="Times New Roman"/>
        <family val="1"/>
        <charset val="186"/>
      </rPr>
      <t xml:space="preserve">metų </t>
    </r>
    <r>
      <rPr>
        <i/>
        <sz val="9"/>
        <color theme="1"/>
        <rFont val="Times New Roman"/>
        <family val="1"/>
        <charset val="186"/>
      </rPr>
      <t>Europos Sąjungos investicijų programos uždavinys (2021 m. birželio 24 d. Europos Parlamento ir Tarybos reglamento (ES)</t>
    </r>
    <r>
      <rPr>
        <i/>
        <sz val="9"/>
        <color rgb="FFFF0000"/>
        <rFont val="Times New Roman"/>
        <family val="1"/>
        <charset val="186"/>
      </rPr>
      <t xml:space="preserve"> </t>
    </r>
    <r>
      <rPr>
        <i/>
        <sz val="9"/>
        <color theme="1"/>
        <rFont val="Times New Roman"/>
        <family val="1"/>
        <charset val="186"/>
      </rPr>
      <t>2021/1060, kuriuo nustatomos bendros Europos regioninės plėtros fondo, „Europos socialinio fondo +“, Sanglaudos fondo, Teisingos pertvarkos fondo ir Europos j</t>
    </r>
    <r>
      <rPr>
        <i/>
        <sz val="9"/>
        <rFont val="Times New Roman"/>
        <family val="1"/>
        <charset val="186"/>
      </rPr>
      <t>ūr</t>
    </r>
    <r>
      <rPr>
        <i/>
        <sz val="9"/>
        <color theme="1"/>
        <rFont val="Times New Roman"/>
        <family val="1"/>
        <charset val="186"/>
      </rPr>
      <t xml:space="preserve">ų reikalų, žvejybos ir akvakultūros fondo nuostatos ir šių fondų bei Prieglobsčio, migracijos ir integracijos fondo, Vidaus saugumo fondo ir Sienų valdymo ir vizų politikos finansinės paramos priemonės taisyklės, su visais pakeitimais 5 straipsnis), prie kurio siekimo prisidedama veikla (poveikle). Jeigu veiklą (poveiklę) planuojama finansuoti Ekonomikos gaivinimo ir atsparumo didinimo priemonės (toliau – EGADP) lėšomis, nurodoma priemonė (reforma ar investicija), prie kurios prisidedama pasirinkta veikla (poveikle). Jeigu kvietimas apima kelias pažangos priemones ir (ar) veiklas, pateikiama informacija apie visas nurodytas veiklas (poveikles). Kai kvietimų planas rengiamas INVESTIS, nurodomi duomenys iš priemonės duomenų INVESTIS formos lauko „III lygio duomuo“, pasirinkus priemonę ir veiklą (poveiklę). Kai INVESTIS užpildytas pasirinktos veiklos (poveiklės) laukas „III lygio duomuo“), šio lauko reikšmė užpildoma nurodant priemonės duomenų INVESTIS formoje nurodytą reikšmę. </t>
    </r>
  </si>
  <si>
    <r>
      <t xml:space="preserve">Strateginės svarbos projektas nurodomas pagal Reglamentą (ES) 2021/1060. Nurodoma „Taip“, jeigu pasirinktai veiklai (poveiklei) įgyvendinti suplanuotas strateginės svarbos projektas pagal </t>
    </r>
    <r>
      <rPr>
        <i/>
        <sz val="9"/>
        <rFont val="Times New Roman"/>
        <family val="1"/>
        <charset val="186"/>
      </rPr>
      <t>2021–2027 metų Europos Sąjungos</t>
    </r>
    <r>
      <rPr>
        <i/>
        <sz val="9"/>
        <color theme="1"/>
        <rFont val="Times New Roman"/>
        <family val="1"/>
        <charset val="186"/>
      </rPr>
      <t xml:space="preserve">  fondų investicijų programą. Jeigu kvietimas apima kelias pažangos priemones, informacija pateikiama pagal visas nurodytas veiklas (poveikles).</t>
    </r>
  </si>
  <si>
    <t xml:space="preserve">Nurodomi galimi pareiškėjai veiklai (poveiklei) įgyvendinti, o  kai planuojamos finan-sinės priemonės, – galimi galutiniai gavėjai.  Kai kvietimų planas rengiamas INVESTIS, laukas automatiškai užpildomas priemonės duomenų INVESTIS formoje pasirinkus pažangos priemonę ir veiklą (poveiklę) (išskyrus, kai planuojamos
finansinės priemonės).
</t>
  </si>
  <si>
    <t xml:space="preserve">Bendra kvietimui skirta finansavimo lėšų suma (eurais) </t>
  </si>
  <si>
    <r>
      <t>Nurodoma bendra kvietimui skirta finansavimo lėšų suma (s</t>
    </r>
    <r>
      <rPr>
        <i/>
        <sz val="9"/>
        <rFont val="Times New Roman"/>
        <family val="1"/>
        <charset val="186"/>
      </rPr>
      <t>usumuojamos 21–26 stulpeliuose nurodytos sumos).</t>
    </r>
    <r>
      <rPr>
        <i/>
        <sz val="9"/>
        <color theme="1"/>
        <rFont val="Times New Roman"/>
        <family val="1"/>
        <charset val="186"/>
      </rPr>
      <t xml:space="preserve"> Jeigu kvietimas apima kelias pažangos priemones, nurodomi visų pažangos prie-monių duomenys atskirose eilutėse. </t>
    </r>
  </si>
  <si>
    <t xml:space="preserve">Didžiausia galima skirti finansavimo lėšų suma projektui ir (arba) projekto veiklai įgyvendinti (eurais) </t>
  </si>
  <si>
    <t>Nurodoma didžiausia galima skirti finansavimo lėšų suma projektui ir (ar) projekto veiklai įgyvendinti (jei taikoma).</t>
  </si>
  <si>
    <t>Finansavimo šaltinis (-iai) ir sumos (eurais)</t>
  </si>
  <si>
    <t>Valstybės biudžeto lėšos</t>
  </si>
  <si>
    <r>
      <t xml:space="preserve">Europos Sąjungos (toliau </t>
    </r>
    <r>
      <rPr>
        <b/>
        <sz val="10"/>
        <rFont val="Times New Roman"/>
        <family val="1"/>
        <charset val="186"/>
      </rPr>
      <t>–</t>
    </r>
    <r>
      <rPr>
        <b/>
        <sz val="10"/>
        <color theme="1"/>
        <rFont val="Times New Roman"/>
        <family val="1"/>
        <charset val="186"/>
      </rPr>
      <t xml:space="preserve"> ES) fondų lėšos</t>
    </r>
  </si>
  <si>
    <t>Ekonomikos gaivinimo ir atsparumo didinimo priemonės (toliau – EGADP) subsidijos lėšos</t>
  </si>
  <si>
    <t xml:space="preserve">
Bendrojo finansavimo lėšos</t>
  </si>
  <si>
    <t>Nurodoma pažangos priemonės veiklos (poveiklės) finansavimo iš ES fondų lėšų suma (eurais), skirta kvietimui.</t>
  </si>
  <si>
    <t>Nurodoma pažangos priemonės veiklos (poveiklės) finansavimo iš EGADP subsidijos lėšų suma (eurais), skirta kvietimui.</t>
  </si>
  <si>
    <r>
      <t>Nurodoma pažangos priemonės veiklos (poveiklės) finansavimo iš</t>
    </r>
    <r>
      <rPr>
        <sz val="9"/>
        <color theme="1"/>
        <rFont val="Times New Roman"/>
        <family val="1"/>
        <charset val="186"/>
      </rPr>
      <t xml:space="preserve"> </t>
    </r>
    <r>
      <rPr>
        <i/>
        <sz val="9"/>
        <color theme="1"/>
        <rFont val="Times New Roman"/>
        <family val="1"/>
        <charset val="186"/>
      </rPr>
      <t xml:space="preserve">EGADP paskolos lėšų suma (eurais), skirta kvietimui. </t>
    </r>
  </si>
  <si>
    <t xml:space="preserve">Nurodoma pažangos priemonės veiklos (poveiklės) finansavimo iš valstybės biudžeto lėšų suma (eurais), skirta kvietimui.   </t>
  </si>
  <si>
    <t xml:space="preserve">Nurodoma pažangos priemonės veiklos (poveiklės)  iš valstybės biudžeto lėšų skiriama finansavimo  lėšų suma ES fondų lėšomis netinkamam finansuoti pridėtinės vertės mokesčiui ir su juo susijusioms netiesioginėms išlaidoms apmokėti  (eurais), skirta kvietimui. </t>
  </si>
  <si>
    <t>Nuosavo įnašo dydis (eurais)</t>
  </si>
  <si>
    <t>Nurodomas bendras nuosavo įnašo dydis, kuriuo prisidedama prie pažangos priemonės veiklos (poveiklės) įgyvendinimo (eurais).</t>
  </si>
  <si>
    <t>Nurodoma finansavimo lėšų suma, skirta Sostinės regionui                   (Vilniaus apskritis). Taikoma ERPF arba ESF+  veikloms (poveiklėms).</t>
  </si>
  <si>
    <t>Nurodoma finansavimo lėšų suma, skirta Vidurio ir Vakarų Lietuvos regionui (visos apskritys, išskyrus Vilniaus apskritį).
Taikoma ERPF, ESF+ veikloms (poveiklėms).</t>
  </si>
  <si>
    <t>1. Lentelės 3–5, 15, 16,  28 stulpeliuose nurodomi INVESTIS formoje pateikiami šie duomenų grupavimo lygiai: Europos Sąjungos lėšų fondas, asignavimų valdytojas, administruojančioji institucija, pažangos priemonė, veikla.</t>
  </si>
  <si>
    <t>2. Lentelės 3–5, 14–18, 21–26, 28–35 stulpeliuose duomenys filtruojami iš INVESTIS formos.</t>
  </si>
  <si>
    <t>ES lėšų fondas</t>
  </si>
  <si>
    <t>Nurodoma Sanglaudos fondo arba EGADP, arba  TPF finansavimo lėšų suma.</t>
  </si>
  <si>
    <r>
      <t>Finansavimas pagal regioną, kuriam gali būti priskiriama</t>
    </r>
    <r>
      <rPr>
        <b/>
        <sz val="10"/>
        <color theme="1"/>
        <rFont val="Times New Roman"/>
        <family val="1"/>
        <charset val="186"/>
      </rPr>
      <t xml:space="preserve"> (-os) projekto veikla
 (-os) </t>
    </r>
  </si>
  <si>
    <t>25-001-P</t>
  </si>
  <si>
    <t>Įvairialypio švietimo plėtojimas  vykdant visos dienos mokyklų veiklą Biržų rajone</t>
  </si>
  <si>
    <t>12-003-03-02-17 (RE)</t>
  </si>
  <si>
    <t>Plėtoti įvairialypį švietimą  vykdant visos dienos mokyklų veiklą</t>
  </si>
  <si>
    <t>1.3. Visos dienos mokyklos erdvių sukūrimas Biržų rajono savivaldybės švietimo įstaigose</t>
  </si>
  <si>
    <t>2021–2027 metų Europos Sąjungos fondų investicijų programos  "Konkretus uždavinys – 4.5. Gerinti vienodas galimybes naudotis įtraukiomis ir kokybiškomis švietimo, mokymo ir mokymosi visą gyvenimą paslaugomis plėtojant prieinamą infrastruktūrą, be kita ko, didint atsparumą naudojantis nuotoliniu ir internetiniu švietimu bei mokymu (ERPF)"</t>
  </si>
  <si>
    <t>Ne</t>
  </si>
  <si>
    <t>Naujos arba modernizuotos švietimo infrastruktūros mokymo klasių talpumas</t>
  </si>
  <si>
    <t xml:space="preserve">P.B.2.0067 </t>
  </si>
  <si>
    <t>asmenys</t>
  </si>
  <si>
    <t>viešasis</t>
  </si>
  <si>
    <t>Biržų rajono savivaldybės administracija</t>
  </si>
  <si>
    <t>ŠMSM</t>
  </si>
  <si>
    <t>CPVA</t>
  </si>
  <si>
    <t>Dotacija</t>
  </si>
  <si>
    <t>Planavimo</t>
  </si>
  <si>
    <t>ERPF</t>
  </si>
  <si>
    <t>Mokinių, kurie naudojasi sukurta visos dienos mokyklos infrastruktūra, skaičius</t>
  </si>
  <si>
    <t xml:space="preserve">R.S.2.3027 </t>
  </si>
  <si>
    <t xml:space="preserve"> skaičius</t>
  </si>
  <si>
    <t>Naujos arba modernizuotos švietimo infrastruktūros naudotojų skaičius per metus</t>
  </si>
  <si>
    <t xml:space="preserve">R.B.2.2071 </t>
  </si>
  <si>
    <t>naudotojai per metus</t>
  </si>
  <si>
    <t>25-002-P</t>
  </si>
  <si>
    <t>Įvairialypio švietimo plėtojimas  vykdant visos dienos mokyklų veiklą Kupiškio rajone</t>
  </si>
  <si>
    <t>1.5. Visos dienos mokyklų tinklo kūrimas Kupiškio rajono savivaldybėje</t>
  </si>
  <si>
    <t>Kupiškio rajono savivaldybės administracija</t>
  </si>
  <si>
    <t>asmenys per metus</t>
  </si>
  <si>
    <t>25-003-P</t>
  </si>
  <si>
    <t>Įvairialypio švietimo plėtojimas  vykdant visos dienos mokyklų veiklą Panevėžio mieste</t>
  </si>
  <si>
    <t>1.7. Visos dienos mokyklos erdvių sukūrimas Panevėžio miesto ikimokyklinio ugdymo mokyklose</t>
  </si>
  <si>
    <t>Naujos arba modernizuotos vaikų priežiūros infrastruktūros mokymo klasių talpumas</t>
  </si>
  <si>
    <t xml:space="preserve">P.B.2.0066 </t>
  </si>
  <si>
    <t>Panevėžio miesto savivaldybės administracija</t>
  </si>
  <si>
    <t>Naujos arba modernizuotos vaikų priežiūros infrastruktūros naudotojų skaičius per metus</t>
  </si>
  <si>
    <t xml:space="preserve">R.B.2.2070 </t>
  </si>
  <si>
    <t>25-004-P</t>
  </si>
  <si>
    <t>Įvairialypio švietimo plėtojimas  vykdant visos dienos mokyklų veiklą Panevėžio rajone</t>
  </si>
  <si>
    <t>1.8. Įvairialypio švietimo plėtojimas Panevėžio rajono švietimo įstaigose vykdant visos dienos mokyklų veiklą</t>
  </si>
  <si>
    <t>Panevėžio rajono savivaldybės administracija</t>
  </si>
  <si>
    <t>25-005-P</t>
  </si>
  <si>
    <t>Ugdymo prieinamumo didinimas atskirtį patiriantiems vaikams ir įvairialypio švietimo plėtojimas  vykdant visos dienos mokyklų veiklą Pasvalio rajone</t>
  </si>
  <si>
    <t>1) 12-003-03-01-23 (RE)
2) 12-003-03-02-17 (RE)</t>
  </si>
  <si>
    <t>1) Padidinti ugdymo prieinamumą atskirtį patiriantiems vaikams; 2) Plėtoti įvairialypį švietimą  vykdant visos dienos mokyklų veiklą</t>
  </si>
  <si>
    <t>1.10. Ugdymo prieinamuno didinimas ir sąlygų visos dienos mokyklos veikloms vykdyti sudarymas Pasvalio rajono savivaldybės švietimo įstaigose</t>
  </si>
  <si>
    <t>Pasvalio rajono savivaldybės administracija</t>
  </si>
  <si>
    <t>Tikslinės transporto priemonės</t>
  </si>
  <si>
    <t xml:space="preserve">P.S.2.1029 </t>
  </si>
  <si>
    <t>skaičius</t>
  </si>
  <si>
    <t>R.S.2.3027</t>
  </si>
  <si>
    <t>menys per metus</t>
  </si>
  <si>
    <t>Vaikų, pasinaudojusių pavėžėjimo paslaugomis naujai įsigytomis transporto priemonėmis, skaičius per metus</t>
  </si>
  <si>
    <t xml:space="preserve">R.S.2.3030 </t>
  </si>
  <si>
    <t>25-006-P</t>
  </si>
  <si>
    <t>1.12. Įvairialypio švietimo plėtojimas Rokiškio rajono savivaldybėje, vykdant visos dienos mokyklų veiklą</t>
  </si>
  <si>
    <t>Rokiškio rajono savivaldybės administracija</t>
  </si>
  <si>
    <t>25-007-P</t>
  </si>
  <si>
    <t>Ugdymo prieinamumo didinimas atskirtį patiriantiems vaikams Biržų rajone</t>
  </si>
  <si>
    <t>12-003-03-01-23 (RE)</t>
  </si>
  <si>
    <t>Padidinti ugdymo prieinamumą atskirtį patiriantiems vaikams</t>
  </si>
  <si>
    <t>1.1. Ikimokyklinio ugdymo paslaugų prieinamumo didinimas Biržų lopšelyje darželyje "Drugelis"</t>
  </si>
  <si>
    <t>Sukurtų naujų ikimokyklinio ugdymo vietų skaičius</t>
  </si>
  <si>
    <t xml:space="preserve">P.S.2.1024 </t>
  </si>
  <si>
    <t>25-008-P</t>
  </si>
  <si>
    <t>Ugdymo prieinamumo didinimas atskirtį patiriantiems vaikams Biržų rajono bendrojo ugdymo mokyklose</t>
  </si>
  <si>
    <t>1.2. Ugdymo paslaugų prieinamumo didinimas, pritaikant infrastruktūrą neįgaliesiems Biržų rajono savivaldybės bendrojo ugdymo mokyklose</t>
  </si>
  <si>
    <t>Mokyklos, kuriose buvo įdiegtos universalaus dizaino ir kitos inžinerinės priemonės, pritaikant aplinką asmenims, turintiems negalią</t>
  </si>
  <si>
    <t>P.S.2.1025</t>
  </si>
  <si>
    <t>Mokyklų, kuriose buvo įdiegtos universalaus dizaino ir kitos inžinerinės priemonės, aplinką pritaikant asmenims, turintiems negalią, dalis nuo visų mokyklų</t>
  </si>
  <si>
    <t>R.S.2.3026</t>
  </si>
  <si>
    <t>procentas</t>
  </si>
  <si>
    <t>25-009-P</t>
  </si>
  <si>
    <t>Ugdymo prieinamumo didinimas atskirtį patiriantiems vaikams Kupiškio rajone</t>
  </si>
  <si>
    <t>1.4. Ugdymo paslaugų kokybės užtikrinimas ir prieinamumo didinimas Kupiškio mokykloje „Varpelis“</t>
  </si>
  <si>
    <t>25-010-P</t>
  </si>
  <si>
    <t>Ugdymo prieinamumo didinimas atskirtį patiriantiems vaikams Panevėžio mieste</t>
  </si>
  <si>
    <t>1.6. Bendrojo ugdymo mokyklų infrastruktūros pritaikymas įvairių negalių turintiems mokiniams Panevėžio mieste</t>
  </si>
  <si>
    <t>25-011-P</t>
  </si>
  <si>
    <t>Ugdymo prieinamumo didinimas atskirtį patiriantiems vaikams Panevėžio rajone</t>
  </si>
  <si>
    <t>1.9. Ugdymo prieinamumo atskirtį patiriantiems vaikams didinimas Panevėžio rajone</t>
  </si>
  <si>
    <t>25-012-P</t>
  </si>
  <si>
    <t>Ugdymo prieinamumo didinimas atskirtį patiriantiems vaikams Rokiškio rajone</t>
  </si>
  <si>
    <t>1.11. Ugdymo paslaugų Rokiškio rajone prieinamumo didinimas  atskirtį  ar socialines rizikas patiriantiems vaikams</t>
  </si>
  <si>
    <t>Įvairialypio švietimo plėtojimas  vykdant visos dienos mokyklų veiklą Rokiškio rajone</t>
  </si>
  <si>
    <t>25-401-P</t>
  </si>
  <si>
    <t>Socialinių paslaugų deinstitucionalizacija Panevėžio regione I</t>
  </si>
  <si>
    <t>09-003-02-02-11-(RE)-25-(LT025-07-01-03)</t>
  </si>
  <si>
    <t>Sumažinti pažeidžiamų visuomenės grupių gerovės teritorinius skirtumus</t>
  </si>
  <si>
    <t>Panevėžio grupinių gyvenimo namų asmenims su intelekto ir (ar) psichikos negalia įkūrimas</t>
  </si>
  <si>
    <t>Apsaugoto būsto įrengimas  Panevėžyje</t>
  </si>
  <si>
    <t>Socialinių dirbtuvių įkūrimas Panevėžyje</t>
  </si>
  <si>
    <t>Konkretus 2021–2027 m. Europos Sąjungos investicijų programos uždavinys "4.9. Skatinti marginalizuotų bendruomenių, mažas pajamas gaunančių mažų ūkių ir nepalankioje padėtyje esančių grupių, įskaitant specialiųjų poreikių turinčius asmenis, socialinę ir ekonominę įtrauktį vykdant integruotus veiksmus, be kita ko, teikti aprūpinimą būstu ir socialines paslaugas (Europos regioninės plėtros fondas (toliau – ERPF)"</t>
  </si>
  <si>
    <t>Viešasis</t>
  </si>
  <si>
    <t>Lietuvos Respublikos socialinės apsaugos ir darbo ministerija</t>
  </si>
  <si>
    <t>Centrinė projektų valdymo agentūra</t>
  </si>
  <si>
    <t>Planavimas</t>
  </si>
  <si>
    <t>Panevėžio miesto savivaldybės biudžetinė įstaiga „Jaunuolių dienos centras“</t>
  </si>
  <si>
    <t>Socialinių paslaugų deinstitucionalizacija Panevėžio regione II</t>
  </si>
  <si>
    <t>Apsaugoto būsto įkūrimas Kupiškio rajono savivaldybėje</t>
  </si>
  <si>
    <t>Bendruomeninių socialinių paslaugų plėtra asmenims su negalia Pasvalio rajone</t>
  </si>
  <si>
    <t xml:space="preserve">Paslaugų intelekto ir (ar) psichikos negalią turintiems asmenims vietų skaičius naujoje ar modernizuotoje infrastruktūroje </t>
  </si>
  <si>
    <t>P.S.2.1030</t>
  </si>
  <si>
    <t>Skaičius</t>
  </si>
  <si>
    <t>Asmenų, turinčių intelekto ir (ar) psichikos negalią, gavusių paslaugas naujoje ar modernizuotoje infrastruktūroje skaičius per metus</t>
  </si>
  <si>
    <t>R.S.2.3031</t>
  </si>
  <si>
    <t>Asmenys per metus</t>
  </si>
  <si>
    <t>25-403-P</t>
  </si>
  <si>
    <t>Socialinių paslaugų deinstitucionalizacija Panevėžio regione III</t>
  </si>
  <si>
    <t>Grupinio gyvenimo namų įkūrimas Kupiškio rajono savivaldybėje</t>
  </si>
  <si>
    <t>Dienos užimtumo paslaugų plėtra asmenims su negalia Kupiškio rajono savivaldybėje</t>
  </si>
  <si>
    <t>25-404-P</t>
  </si>
  <si>
    <t>Socialinių paslaugų deinstitucionalizacija Panevėžio regione IV</t>
  </si>
  <si>
    <t>Socialinių dirbtuvių  asmenims su intelekto ir/ar psichikos negalia įrengimas Biržų r. savivaldybėje</t>
  </si>
  <si>
    <t>Socialinių paslaugų deinstitucionalizacija Panevėžio regione V</t>
  </si>
  <si>
    <t xml:space="preserve">Paslaugų, reikalingų įgyvendinti institucinės globos pertvarką asmenims su intelekto ir / ar psichikos negalia, modernizavimas ir plėtra Panevėžio rajone </t>
  </si>
  <si>
    <t>25-406-P</t>
  </si>
  <si>
    <t>Socialinių paslaugų deinstitucionalizacija Panevėžio regione VI</t>
  </si>
  <si>
    <t>Asmenų su intelekto ir /ar  psichine negalia institucinės globos pertvarkai reikiamos  infrastruktūros bei paslaugų plėtra Rokiškio rajone</t>
  </si>
  <si>
    <t>25-408-P</t>
  </si>
  <si>
    <t>25-409-P</t>
  </si>
  <si>
    <t>25-411-P</t>
  </si>
  <si>
    <t>2024 02</t>
  </si>
  <si>
    <t>2024 04</t>
  </si>
  <si>
    <t>2024 01</t>
  </si>
  <si>
    <t>2024 09</t>
  </si>
  <si>
    <t>2024 11</t>
  </si>
  <si>
    <t>2024 10</t>
  </si>
  <si>
    <t>2024 12</t>
  </si>
  <si>
    <t>25-413-P</t>
  </si>
  <si>
    <t>Socialinių paslaugų deinstitucionalizacija Panevėžio regione VII</t>
  </si>
  <si>
    <t>Socialinių paslaugų deinstitucionalizacija Panevėžio regione VIII</t>
  </si>
  <si>
    <t>2024 05</t>
  </si>
  <si>
    <t>2025 09</t>
  </si>
  <si>
    <t>2025 11</t>
  </si>
  <si>
    <t>2024 07 24</t>
  </si>
  <si>
    <t>Apgyvendinimo paslaugų infrastruktūros asmenims su intelekto ir/ar psichikos negalia plėtra Biržų r. savivaldybėje</t>
  </si>
  <si>
    <t>Dienos užimtumo paslaugų plėtra asmenims su negalia Kupiškio rajono savivaldybėje*</t>
  </si>
  <si>
    <t>Socialinių dirbtuvių  asmenims su intelekto ir/ar psichikos negalia įrengimas Biržų r. savivaldybėje**</t>
  </si>
  <si>
    <r>
      <rPr>
        <b/>
        <sz val="10"/>
        <color theme="1"/>
        <rFont val="Times New Roman"/>
        <family val="1"/>
        <charset val="186"/>
      </rPr>
      <t>*Pastaba.</t>
    </r>
    <r>
      <rPr>
        <sz val="10"/>
        <color theme="1"/>
        <rFont val="Times New Roman"/>
        <family val="1"/>
        <charset val="186"/>
      </rPr>
      <t xml:space="preserve"> Projekto PĮP atsiimtas. Patikslinus informaciją Panevėžio regiono plėtros plane, projektui suplanuotas naujas kvietimas Nr. 25-422-P</t>
    </r>
  </si>
  <si>
    <r>
      <rPr>
        <b/>
        <sz val="10"/>
        <color theme="1"/>
        <rFont val="Times New Roman"/>
        <family val="1"/>
        <charset val="186"/>
      </rPr>
      <t>**Pastaba</t>
    </r>
    <r>
      <rPr>
        <sz val="10"/>
        <color theme="1"/>
        <rFont val="Times New Roman"/>
        <family val="1"/>
        <charset val="186"/>
      </rPr>
      <t>. Paskelbus kvietimą, gautas RPT prašymas vėlinti poveiklės PĮP pateikimo terminą. Kadangi kvietimas dviems projektams, kvietime poveiklė nebevykdoma ir šiai poveiklei suplanuotas atskiras naujas kvietimas Nr. 25-423-P</t>
    </r>
  </si>
  <si>
    <t>25-422-P</t>
  </si>
  <si>
    <t>Socialinių paslaugų deinstitucionalizacija Panevėžio regione IX</t>
  </si>
  <si>
    <t>2025 07</t>
  </si>
  <si>
    <t>25-423-P</t>
  </si>
  <si>
    <t>Socialinių paslaugų deinstitucionalizacija Panevėžio regione X</t>
  </si>
  <si>
    <t>2025 01</t>
  </si>
  <si>
    <t>2025 04</t>
  </si>
  <si>
    <t>2026 06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</si>
</sst>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
  </numFmts>
  <fonts count="21" x14ac:knownFonts="1">
    <font>
      <sz val="11"/>
      <color theme="1"/>
      <name val="Calibri"/>
      <family val="2"/>
      <charset val="186"/>
      <scheme val="minor"/>
    </font>
    <font>
      <i/>
      <sz val="9"/>
      <color theme="1"/>
      <name val="Times New Roman"/>
      <family val="1"/>
      <charset val="186"/>
    </font>
    <font>
      <i/>
      <sz val="10"/>
      <color theme="1"/>
      <name val="Times New Roman"/>
      <family val="1"/>
      <charset val="186"/>
    </font>
    <font>
      <b/>
      <i/>
      <sz val="9"/>
      <color theme="1"/>
      <name val="Times New Roman"/>
      <family val="1"/>
      <charset val="186"/>
    </font>
    <font>
      <sz val="10"/>
      <color theme="1"/>
      <name val="Times New Roman"/>
      <family val="1"/>
      <charset val="186"/>
    </font>
    <font>
      <b/>
      <sz val="10"/>
      <color theme="1"/>
      <name val="Times New Roman"/>
      <family val="1"/>
      <charset val="186"/>
    </font>
    <font>
      <b/>
      <i/>
      <sz val="9"/>
      <name val="Times New Roman"/>
      <family val="1"/>
      <charset val="186"/>
    </font>
    <font>
      <b/>
      <sz val="10"/>
      <name val="Times New Roman"/>
      <family val="1"/>
      <charset val="186"/>
    </font>
    <font>
      <sz val="10"/>
      <name val="Times New Roman"/>
      <family val="1"/>
      <charset val="186"/>
    </font>
    <font>
      <i/>
      <sz val="9"/>
      <name val="Times New Roman"/>
      <family val="1"/>
      <charset val="186"/>
    </font>
    <font>
      <i/>
      <sz val="9"/>
      <color rgb="FFFF0000"/>
      <name val="Times New Roman"/>
      <family val="1"/>
      <charset val="186"/>
    </font>
    <font>
      <i/>
      <sz val="10"/>
      <name val="Times New Roman"/>
      <family val="1"/>
      <charset val="186"/>
    </font>
    <font>
      <sz val="9"/>
      <color theme="1"/>
      <name val="Times New Roman"/>
      <family val="1"/>
      <charset val="186"/>
    </font>
    <font>
      <sz val="11"/>
      <color theme="1"/>
      <name val="Times New Roman"/>
      <family val="1"/>
      <charset val="186"/>
    </font>
    <font>
      <b/>
      <sz val="11"/>
      <color theme="1"/>
      <name val="Times New Roman"/>
      <family val="1"/>
      <charset val="186"/>
    </font>
    <font>
      <sz val="11"/>
      <name val="Times New Roman"/>
      <family val="1"/>
      <charset val="186"/>
    </font>
    <font>
      <sz val="11"/>
      <color theme="0" tint="-0.14999847407452621"/>
      <name val="Times New Roman"/>
      <family val="1"/>
      <charset val="186"/>
    </font>
    <font>
      <b/>
      <sz val="11"/>
      <color theme="0" tint="-0.14999847407452621"/>
      <name val="Times New Roman"/>
      <family val="1"/>
      <charset val="186"/>
    </font>
    <font>
      <u/>
      <sz val="11"/>
      <color theme="1"/>
      <name val="Times New Roman"/>
      <family val="1"/>
      <charset val="186"/>
    </font>
    <font>
      <i/>
      <sz val="10"/>
      <color theme="0" tint="-0.499984740745262"/>
      <name val="Times New Roman"/>
      <family val="1"/>
      <charset val="186"/>
    </font>
    <font>
      <b/>
      <sz val="10"/>
      <color theme="1"/>
      <name val="Times New Roman"/>
      <family val="1"/>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
    <xf numFmtId="0" fontId="0" fillId="0" borderId="0"/>
  </cellStyleXfs>
  <cellXfs count="174">
    <xf numFmtId="0" fontId="0" fillId="0" borderId="0" xfId="0"/>
    <xf numFmtId="0" fontId="4" fillId="0" borderId="0" xfId="0" applyFont="1"/>
    <xf numFmtId="0" fontId="2" fillId="0" borderId="1" xfId="0" applyFont="1" applyBorder="1" applyAlignment="1">
      <alignment horizontal="center"/>
    </xf>
    <xf numFmtId="0" fontId="5" fillId="0" borderId="1" xfId="0" applyFont="1" applyBorder="1" applyAlignment="1">
      <alignment horizontal="center" vertical="center"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2" borderId="1" xfId="0" applyFont="1" applyFill="1" applyBorder="1" applyAlignment="1">
      <alignment horizontal="center" vertical="top" wrapText="1"/>
    </xf>
    <xf numFmtId="0" fontId="7" fillId="0" borderId="0" xfId="0" applyFont="1"/>
    <xf numFmtId="0" fontId="8" fillId="0" borderId="0" xfId="0" applyFont="1"/>
    <xf numFmtId="0" fontId="9" fillId="0" borderId="1" xfId="0" applyFont="1" applyBorder="1" applyAlignment="1">
      <alignment horizontal="center" vertical="top" wrapText="1"/>
    </xf>
    <xf numFmtId="0" fontId="7" fillId="0" borderId="1" xfId="0" applyFont="1" applyBorder="1" applyAlignment="1">
      <alignment horizontal="center" vertical="center" wrapText="1"/>
    </xf>
    <xf numFmtId="0" fontId="11" fillId="0" borderId="1" xfId="0" applyFont="1" applyBorder="1" applyAlignment="1">
      <alignment horizontal="center"/>
    </xf>
    <xf numFmtId="0" fontId="9" fillId="2" borderId="1" xfId="0" applyFont="1" applyFill="1" applyBorder="1" applyAlignment="1">
      <alignment horizontal="center" vertical="top" wrapText="1"/>
    </xf>
    <xf numFmtId="0" fontId="8" fillId="2" borderId="0" xfId="0" applyFont="1" applyFill="1"/>
    <xf numFmtId="0" fontId="13" fillId="0" borderId="0" xfId="0" applyFont="1" applyAlignment="1">
      <alignment horizontal="center" vertical="top"/>
    </xf>
    <xf numFmtId="0" fontId="14" fillId="0" borderId="2" xfId="0" applyFont="1" applyBorder="1" applyAlignment="1">
      <alignment horizontal="center" vertical="top"/>
    </xf>
    <xf numFmtId="0" fontId="13" fillId="0" borderId="2" xfId="0" applyFont="1" applyBorder="1" applyAlignment="1">
      <alignment horizontal="center" vertical="top" wrapText="1"/>
    </xf>
    <xf numFmtId="0" fontId="13" fillId="0" borderId="2" xfId="0" applyFont="1" applyBorder="1" applyAlignment="1">
      <alignment horizontal="center" vertical="top"/>
    </xf>
    <xf numFmtId="0" fontId="13" fillId="0" borderId="7" xfId="0" applyFont="1" applyBorder="1" applyAlignment="1">
      <alignment horizontal="center" vertical="top" wrapText="1"/>
    </xf>
    <xf numFmtId="0" fontId="13" fillId="0" borderId="1" xfId="0" applyFont="1" applyBorder="1" applyAlignment="1">
      <alignment horizontal="center" vertical="top"/>
    </xf>
    <xf numFmtId="0" fontId="13" fillId="0" borderId="8" xfId="0" applyFont="1" applyBorder="1" applyAlignment="1">
      <alignment horizontal="center" vertical="top"/>
    </xf>
    <xf numFmtId="0" fontId="15" fillId="0" borderId="2" xfId="0" applyFont="1" applyBorder="1" applyAlignment="1">
      <alignment horizontal="center" vertical="top"/>
    </xf>
    <xf numFmtId="4" fontId="13" fillId="0" borderId="2" xfId="0" applyNumberFormat="1" applyFont="1" applyBorder="1" applyAlignment="1">
      <alignment horizontal="center" vertical="top"/>
    </xf>
    <xf numFmtId="164" fontId="13" fillId="0" borderId="2" xfId="0" applyNumberFormat="1"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horizontal="center" vertical="top"/>
    </xf>
    <xf numFmtId="0" fontId="13" fillId="0" borderId="1" xfId="0" applyFont="1" applyBorder="1" applyAlignment="1">
      <alignment horizontal="center" vertical="top" wrapText="1"/>
    </xf>
    <xf numFmtId="0" fontId="13" fillId="0" borderId="8" xfId="0" applyFont="1" applyBorder="1" applyAlignment="1">
      <alignment horizontal="center" vertical="top" wrapText="1"/>
    </xf>
    <xf numFmtId="0" fontId="15" fillId="0" borderId="9" xfId="0" applyFont="1" applyBorder="1" applyAlignment="1">
      <alignment horizontal="center" vertical="top"/>
    </xf>
    <xf numFmtId="4" fontId="13" fillId="0" borderId="9" xfId="0" applyNumberFormat="1" applyFont="1" applyBorder="1" applyAlignment="1">
      <alignment horizontal="center" vertical="top"/>
    </xf>
    <xf numFmtId="164" fontId="13" fillId="0" borderId="9" xfId="0" applyNumberFormat="1" applyFont="1" applyBorder="1" applyAlignment="1">
      <alignment horizontal="center" vertical="top"/>
    </xf>
    <xf numFmtId="0" fontId="16" fillId="0" borderId="3" xfId="0" applyFont="1" applyBorder="1" applyAlignment="1">
      <alignment horizontal="center" vertical="top"/>
    </xf>
    <xf numFmtId="0" fontId="13" fillId="0" borderId="3" xfId="0" applyFont="1" applyBorder="1" applyAlignment="1">
      <alignment horizontal="center" vertical="top"/>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5" fillId="0" borderId="4" xfId="0" applyFont="1" applyBorder="1" applyAlignment="1">
      <alignment horizontal="center" vertical="top" wrapText="1"/>
    </xf>
    <xf numFmtId="0" fontId="13" fillId="0" borderId="5" xfId="0" applyFont="1" applyBorder="1" applyAlignment="1">
      <alignment horizontal="center" vertical="top"/>
    </xf>
    <xf numFmtId="0" fontId="13" fillId="0" borderId="4" xfId="0" applyFont="1" applyBorder="1" applyAlignment="1">
      <alignment horizontal="center" vertical="top"/>
    </xf>
    <xf numFmtId="0" fontId="13" fillId="0" borderId="10" xfId="0" applyFont="1" applyBorder="1" applyAlignment="1">
      <alignment horizontal="center" vertical="top"/>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15" fillId="0" borderId="3" xfId="0" applyFont="1" applyBorder="1" applyAlignment="1">
      <alignment horizontal="center" vertical="top"/>
    </xf>
    <xf numFmtId="4" fontId="13" fillId="0" borderId="3" xfId="0" applyNumberFormat="1" applyFont="1" applyBorder="1" applyAlignment="1">
      <alignment horizontal="center" vertical="top"/>
    </xf>
    <xf numFmtId="164" fontId="13" fillId="0" borderId="3" xfId="0" applyNumberFormat="1" applyFont="1" applyBorder="1" applyAlignment="1">
      <alignment horizontal="center" vertical="top"/>
    </xf>
    <xf numFmtId="0" fontId="14" fillId="0" borderId="9" xfId="0" applyFont="1" applyBorder="1" applyAlignment="1">
      <alignment horizontal="center" vertical="top"/>
    </xf>
    <xf numFmtId="0" fontId="15" fillId="0" borderId="2" xfId="0" applyFont="1" applyBorder="1" applyAlignment="1">
      <alignment horizontal="center" vertical="top" wrapText="1"/>
    </xf>
    <xf numFmtId="0" fontId="13" fillId="0" borderId="0" xfId="0" applyFont="1" applyAlignment="1">
      <alignment vertical="top" wrapText="1"/>
    </xf>
    <xf numFmtId="0" fontId="13" fillId="0" borderId="0" xfId="0" applyFont="1" applyAlignment="1">
      <alignment horizontal="center" vertical="top" wrapText="1"/>
    </xf>
    <xf numFmtId="0" fontId="17" fillId="0" borderId="9" xfId="0" applyFont="1" applyBorder="1" applyAlignment="1">
      <alignment horizontal="center" vertical="top"/>
    </xf>
    <xf numFmtId="0" fontId="17" fillId="0" borderId="3" xfId="0" applyFont="1" applyBorder="1" applyAlignment="1">
      <alignment horizontal="center" vertical="top"/>
    </xf>
    <xf numFmtId="0" fontId="13" fillId="0" borderId="3" xfId="0" applyFont="1" applyBorder="1" applyAlignment="1">
      <alignment horizontal="center" vertical="top" wrapText="1"/>
    </xf>
    <xf numFmtId="0" fontId="13" fillId="0" borderId="13" xfId="0" applyFont="1" applyBorder="1" applyAlignment="1">
      <alignment horizontal="center" vertical="top" wrapText="1"/>
    </xf>
    <xf numFmtId="4" fontId="13" fillId="0" borderId="2" xfId="0" applyNumberFormat="1" applyFont="1" applyBorder="1" applyAlignment="1">
      <alignment horizontal="center" vertical="top" wrapText="1"/>
    </xf>
    <xf numFmtId="164" fontId="13" fillId="0" borderId="2" xfId="0" applyNumberFormat="1" applyFont="1" applyBorder="1" applyAlignment="1">
      <alignment horizontal="center" vertical="top" wrapText="1"/>
    </xf>
    <xf numFmtId="0" fontId="16"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9" xfId="0" applyFont="1" applyBorder="1" applyAlignment="1">
      <alignment horizontal="center" vertical="top" wrapText="1"/>
    </xf>
    <xf numFmtId="0" fontId="15" fillId="0" borderId="9" xfId="0" applyFont="1" applyBorder="1" applyAlignment="1">
      <alignment horizontal="center" vertical="top" wrapText="1"/>
    </xf>
    <xf numFmtId="4" fontId="13" fillId="0" borderId="9" xfId="0" applyNumberFormat="1" applyFont="1" applyBorder="1" applyAlignment="1">
      <alignment horizontal="center" vertical="top" wrapText="1"/>
    </xf>
    <xf numFmtId="164" fontId="13" fillId="0" borderId="9" xfId="0" applyNumberFormat="1" applyFont="1" applyBorder="1" applyAlignment="1">
      <alignment horizontal="center" vertical="top" wrapText="1"/>
    </xf>
    <xf numFmtId="0" fontId="16" fillId="0" borderId="3" xfId="0" applyFont="1" applyBorder="1" applyAlignment="1">
      <alignment horizontal="center" vertical="top" wrapText="1"/>
    </xf>
    <xf numFmtId="0" fontId="15" fillId="0" borderId="3" xfId="0" applyFont="1" applyBorder="1" applyAlignment="1">
      <alignment horizontal="center" vertical="top" wrapText="1"/>
    </xf>
    <xf numFmtId="4" fontId="13" fillId="0" borderId="3" xfId="0" applyNumberFormat="1" applyFont="1" applyBorder="1" applyAlignment="1">
      <alignment horizontal="center" vertical="top" wrapText="1"/>
    </xf>
    <xf numFmtId="164" fontId="13" fillId="0" borderId="3" xfId="0" applyNumberFormat="1" applyFont="1" applyBorder="1" applyAlignment="1">
      <alignment horizontal="center" vertical="top" wrapText="1"/>
    </xf>
    <xf numFmtId="0" fontId="18" fillId="0" borderId="3" xfId="0" applyFont="1" applyBorder="1" applyAlignment="1">
      <alignment horizontal="center" vertical="top" wrapText="1"/>
    </xf>
    <xf numFmtId="0" fontId="13" fillId="0" borderId="12" xfId="0" applyFont="1" applyBorder="1" applyAlignment="1">
      <alignment horizontal="center" vertical="top" wrapText="1"/>
    </xf>
    <xf numFmtId="14" fontId="13" fillId="0" borderId="2" xfId="0" applyNumberFormat="1" applyFont="1" applyBorder="1" applyAlignment="1">
      <alignment horizontal="center" vertical="top"/>
    </xf>
    <xf numFmtId="14" fontId="13" fillId="0" borderId="2" xfId="0" applyNumberFormat="1"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2" fillId="0" borderId="21" xfId="0" applyFont="1" applyBorder="1" applyAlignment="1">
      <alignment horizontal="center"/>
    </xf>
    <xf numFmtId="0" fontId="2" fillId="0" borderId="22" xfId="0" applyFont="1" applyBorder="1" applyAlignment="1">
      <alignment horizontal="center"/>
    </xf>
    <xf numFmtId="0" fontId="11" fillId="0" borderId="22" xfId="0" applyFont="1" applyBorder="1" applyAlignment="1">
      <alignment horizontal="center"/>
    </xf>
    <xf numFmtId="0" fontId="2" fillId="0" borderId="26" xfId="0" applyFont="1"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0" fontId="12"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xf>
    <xf numFmtId="0" fontId="5" fillId="0" borderId="1" xfId="0" applyFont="1" applyBorder="1" applyAlignment="1">
      <alignment horizontal="center" vertical="center"/>
    </xf>
    <xf numFmtId="0" fontId="8" fillId="0" borderId="0" xfId="0" applyFont="1" applyAlignment="1">
      <alignment horizontal="center"/>
    </xf>
    <xf numFmtId="0" fontId="4" fillId="0" borderId="0" xfId="0" applyFont="1" applyAlignment="1">
      <alignment horizontal="left"/>
    </xf>
    <xf numFmtId="0" fontId="4" fillId="0" borderId="31" xfId="0" applyFont="1" applyBorder="1" applyAlignment="1">
      <alignment horizontal="center" vertical="center"/>
    </xf>
    <xf numFmtId="0" fontId="4" fillId="0" borderId="29" xfId="0" applyFont="1" applyBorder="1" applyAlignment="1">
      <alignment horizontal="center" vertical="center"/>
    </xf>
    <xf numFmtId="4" fontId="4" fillId="0" borderId="31" xfId="0" applyNumberFormat="1" applyFont="1" applyBorder="1" applyAlignment="1">
      <alignment horizontal="center" vertical="center"/>
    </xf>
    <xf numFmtId="4" fontId="4" fillId="0" borderId="29" xfId="0" applyNumberFormat="1" applyFont="1" applyBorder="1" applyAlignment="1">
      <alignment horizontal="center" vertical="center"/>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xf>
    <xf numFmtId="0" fontId="4" fillId="0" borderId="30" xfId="0" applyFont="1" applyBorder="1" applyAlignment="1">
      <alignment horizontal="center" vertical="center"/>
    </xf>
    <xf numFmtId="164" fontId="4" fillId="0" borderId="31" xfId="0" applyNumberFormat="1" applyFont="1" applyBorder="1" applyAlignment="1">
      <alignment horizontal="center" vertical="center"/>
    </xf>
    <xf numFmtId="164" fontId="4" fillId="0" borderId="29" xfId="0" applyNumberFormat="1" applyFont="1" applyBorder="1" applyAlignment="1">
      <alignment horizontal="center" vertical="center"/>
    </xf>
    <xf numFmtId="4" fontId="4" fillId="0" borderId="14" xfId="0" applyNumberFormat="1" applyFont="1" applyBorder="1" applyAlignment="1">
      <alignment horizontal="center" vertical="center"/>
    </xf>
    <xf numFmtId="4" fontId="4" fillId="0" borderId="1" xfId="0" applyNumberFormat="1" applyFont="1" applyBorder="1" applyAlignment="1">
      <alignment horizontal="center" vertical="center"/>
    </xf>
    <xf numFmtId="0" fontId="4" fillId="0" borderId="32" xfId="0" applyFont="1" applyBorder="1" applyAlignment="1">
      <alignment horizontal="center" vertical="center"/>
    </xf>
    <xf numFmtId="0" fontId="4" fillId="0" borderId="28" xfId="0" applyFont="1" applyBorder="1" applyAlignment="1">
      <alignment horizontal="center"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 fontId="4" fillId="0" borderId="1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8" fillId="0" borderId="15" xfId="0" applyFont="1" applyBorder="1" applyAlignment="1">
      <alignment horizontal="center" vertical="center" wrapText="1"/>
    </xf>
    <xf numFmtId="0" fontId="4" fillId="0" borderId="15" xfId="0" applyFont="1" applyBorder="1" applyAlignment="1">
      <alignment horizontal="center" vertical="center" wrapText="1"/>
    </xf>
    <xf numFmtId="14" fontId="20" fillId="0" borderId="27" xfId="0" applyNumberFormat="1" applyFont="1" applyBorder="1" applyAlignment="1">
      <alignment horizontal="center" vertical="center"/>
    </xf>
    <xf numFmtId="0" fontId="20" fillId="0" borderId="20" xfId="0" applyFont="1" applyBorder="1" applyAlignment="1">
      <alignment horizontal="center" vertical="center"/>
    </xf>
    <xf numFmtId="14" fontId="5" fillId="0" borderId="27" xfId="0" applyNumberFormat="1"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164" fontId="4" fillId="0" borderId="1" xfId="0" applyNumberFormat="1" applyFont="1" applyBorder="1" applyAlignment="1">
      <alignment horizontal="center" vertical="center"/>
    </xf>
    <xf numFmtId="14" fontId="5" fillId="0" borderId="34" xfId="0" applyNumberFormat="1" applyFont="1" applyBorder="1" applyAlignment="1">
      <alignment horizontal="center" vertical="center"/>
    </xf>
    <xf numFmtId="14" fontId="5" fillId="0" borderId="35" xfId="0" applyNumberFormat="1" applyFont="1" applyBorder="1" applyAlignment="1">
      <alignment horizontal="center" vertical="center"/>
    </xf>
    <xf numFmtId="14" fontId="5" fillId="0" borderId="30"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2" xfId="0" applyNumberFormat="1" applyFont="1" applyBorder="1" applyAlignment="1">
      <alignment horizontal="center" vertical="center"/>
    </xf>
    <xf numFmtId="0" fontId="5" fillId="0" borderId="35" xfId="0" applyFont="1" applyBorder="1" applyAlignment="1">
      <alignment horizontal="center" vertical="center"/>
    </xf>
    <xf numFmtId="164" fontId="4" fillId="0" borderId="9" xfId="0" applyNumberFormat="1" applyFont="1" applyBorder="1" applyAlignment="1">
      <alignment horizontal="center" vertical="center"/>
    </xf>
    <xf numFmtId="0" fontId="4" fillId="0" borderId="1" xfId="0" applyFont="1" applyBorder="1" applyAlignment="1">
      <alignment horizontal="center" vertical="center"/>
    </xf>
    <xf numFmtId="0" fontId="5" fillId="0" borderId="18" xfId="0" applyFont="1" applyBorder="1" applyAlignment="1">
      <alignment horizontal="center" vertical="center"/>
    </xf>
    <xf numFmtId="0" fontId="4" fillId="0" borderId="17" xfId="0" applyFont="1" applyBorder="1" applyAlignment="1">
      <alignment horizontal="center" vertical="center"/>
    </xf>
    <xf numFmtId="0" fontId="19" fillId="0" borderId="1" xfId="0" applyFont="1" applyBorder="1" applyAlignment="1">
      <alignment horizontal="center" vertical="center" wrapText="1"/>
    </xf>
    <xf numFmtId="0" fontId="19" fillId="0" borderId="15" xfId="0" applyFont="1" applyBorder="1" applyAlignment="1">
      <alignment horizontal="center" vertical="center" wrapText="1"/>
    </xf>
    <xf numFmtId="4" fontId="19" fillId="0" borderId="1" xfId="0" applyNumberFormat="1" applyFont="1" applyBorder="1" applyAlignment="1">
      <alignment horizontal="center" vertical="center"/>
    </xf>
    <xf numFmtId="4" fontId="19" fillId="0" borderId="15"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30"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8" fillId="0" borderId="2" xfId="0" applyFont="1" applyBorder="1" applyAlignment="1">
      <alignment horizontal="center" vertical="center" wrapText="1"/>
    </xf>
    <xf numFmtId="0" fontId="4" fillId="0" borderId="33" xfId="0" applyFont="1" applyBorder="1" applyAlignment="1">
      <alignment horizontal="center" vertical="center"/>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14" fontId="5" fillId="0" borderId="18" xfId="0" applyNumberFormat="1" applyFont="1" applyBorder="1" applyAlignment="1">
      <alignment horizontal="center" vertical="center"/>
    </xf>
    <xf numFmtId="0" fontId="5" fillId="0" borderId="2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2" xfId="0" applyFont="1" applyBorder="1" applyAlignment="1">
      <alignment horizontal="center" vertical="center"/>
    </xf>
    <xf numFmtId="0" fontId="7"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164" fontId="4" fillId="0" borderId="31" xfId="0" applyNumberFormat="1" applyFont="1" applyBorder="1" applyAlignment="1">
      <alignment horizontal="center" vertic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60"/>
  <sheetViews>
    <sheetView zoomScale="90" zoomScaleNormal="90" workbookViewId="0">
      <pane xSplit="6" ySplit="5" topLeftCell="U6" activePane="bottomRight" state="frozen"/>
      <selection pane="topRight" activeCell="G1" sqref="G1"/>
      <selection pane="bottomLeft" activeCell="A6" sqref="A6"/>
      <selection pane="bottomRight" activeCell="G6" sqref="G6:P8"/>
    </sheetView>
  </sheetViews>
  <sheetFormatPr defaultColWidth="9.28515625" defaultRowHeight="12.75" x14ac:dyDescent="0.2"/>
  <cols>
    <col min="1" max="1" width="5" style="1" customWidth="1"/>
    <col min="2" max="2" width="21" style="1" customWidth="1"/>
    <col min="3" max="3" width="17.7109375" style="1" customWidth="1"/>
    <col min="4" max="5" width="13.7109375" style="1" customWidth="1"/>
    <col min="6" max="6" width="18.28515625" style="1" customWidth="1"/>
    <col min="7" max="7" width="50.28515625" style="1" customWidth="1"/>
    <col min="8" max="8" width="14.7109375" style="1" customWidth="1"/>
    <col min="9" max="9" width="13.7109375" style="1" customWidth="1"/>
    <col min="10" max="10" width="12.7109375" style="1" customWidth="1"/>
    <col min="11" max="14" width="10.5703125" style="1" customWidth="1"/>
    <col min="15" max="16" width="15.7109375" style="1" customWidth="1"/>
    <col min="17" max="17" width="18.5703125" style="1" customWidth="1"/>
    <col min="18" max="18" width="15.7109375" style="1" customWidth="1"/>
    <col min="19" max="21" width="14" style="1" customWidth="1"/>
    <col min="22" max="22" width="10" style="1" customWidth="1"/>
    <col min="23" max="23" width="11.28515625" style="1" customWidth="1"/>
    <col min="24" max="24" width="10" style="1" customWidth="1"/>
    <col min="25" max="25" width="11.7109375" style="1" customWidth="1"/>
    <col min="26" max="27" width="12.28515625" style="1" customWidth="1"/>
    <col min="28" max="29" width="11.28515625" style="1" customWidth="1"/>
    <col min="30" max="30" width="12.28515625" style="1" customWidth="1"/>
    <col min="31" max="33" width="11.28515625" style="1" customWidth="1"/>
    <col min="34" max="34" width="24.28515625" style="1" customWidth="1"/>
    <col min="35" max="35" width="19.42578125" style="1" customWidth="1"/>
    <col min="36" max="36" width="16.28515625" style="1" customWidth="1"/>
    <col min="37" max="16384" width="9.28515625" style="1"/>
  </cols>
  <sheetData>
    <row r="1" spans="2:36" ht="15" customHeight="1" x14ac:dyDescent="0.2">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3" spans="2:36" ht="72.75" customHeight="1" x14ac:dyDescent="0.2">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2:36" ht="146.25" customHeight="1" x14ac:dyDescent="0.2">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2:36" x14ac:dyDescent="0.2">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2:36" s="15" customFormat="1" ht="105" x14ac:dyDescent="0.25">
      <c r="B6" s="16" t="s">
        <v>78</v>
      </c>
      <c r="C6" s="17" t="s">
        <v>79</v>
      </c>
      <c r="D6" s="17" t="s">
        <v>80</v>
      </c>
      <c r="E6" s="17" t="s">
        <v>81</v>
      </c>
      <c r="F6" s="17" t="s">
        <v>82</v>
      </c>
      <c r="G6" s="17" t="s">
        <v>83</v>
      </c>
      <c r="H6" s="18" t="s">
        <v>84</v>
      </c>
      <c r="I6" s="18" t="s">
        <v>84</v>
      </c>
      <c r="J6" s="19" t="s">
        <v>85</v>
      </c>
      <c r="K6" s="20" t="s">
        <v>86</v>
      </c>
      <c r="L6" s="20" t="s">
        <v>87</v>
      </c>
      <c r="M6" s="21">
        <v>2480</v>
      </c>
      <c r="N6" s="18" t="s">
        <v>88</v>
      </c>
      <c r="O6" s="17" t="s">
        <v>89</v>
      </c>
      <c r="P6" s="18" t="s">
        <v>90</v>
      </c>
      <c r="Q6" s="18" t="s">
        <v>91</v>
      </c>
      <c r="R6" s="18" t="s">
        <v>92</v>
      </c>
      <c r="S6" s="22" t="s">
        <v>93</v>
      </c>
      <c r="T6" s="23">
        <f>U6</f>
        <v>680000</v>
      </c>
      <c r="U6" s="23">
        <f>V6</f>
        <v>680000</v>
      </c>
      <c r="V6" s="23">
        <v>680000</v>
      </c>
      <c r="W6" s="18"/>
      <c r="X6" s="18"/>
      <c r="Y6" s="18"/>
      <c r="Z6" s="18"/>
      <c r="AA6" s="18"/>
      <c r="AB6" s="23">
        <v>120000</v>
      </c>
      <c r="AC6" s="18" t="s">
        <v>94</v>
      </c>
      <c r="AD6" s="23"/>
      <c r="AE6" s="23">
        <v>680000</v>
      </c>
      <c r="AF6" s="23"/>
      <c r="AG6" s="18"/>
      <c r="AH6" s="24">
        <v>45352</v>
      </c>
      <c r="AI6" s="24">
        <v>45413</v>
      </c>
      <c r="AJ6" s="18"/>
    </row>
    <row r="7" spans="2:36" s="15" customFormat="1" ht="120" x14ac:dyDescent="0.25">
      <c r="B7" s="25" t="s">
        <v>78</v>
      </c>
      <c r="C7" s="26"/>
      <c r="D7" s="26"/>
      <c r="E7" s="26"/>
      <c r="F7" s="26"/>
      <c r="G7" s="26"/>
      <c r="H7" s="26"/>
      <c r="I7" s="26"/>
      <c r="J7" s="19" t="s">
        <v>95</v>
      </c>
      <c r="K7" s="27" t="s">
        <v>96</v>
      </c>
      <c r="L7" s="27" t="s">
        <v>97</v>
      </c>
      <c r="M7" s="28">
        <v>340</v>
      </c>
      <c r="N7" s="26"/>
      <c r="O7" s="26"/>
      <c r="P7" s="26"/>
      <c r="Q7" s="26"/>
      <c r="R7" s="26"/>
      <c r="S7" s="29"/>
      <c r="T7" s="26"/>
      <c r="U7" s="26"/>
      <c r="V7" s="26"/>
      <c r="W7" s="26"/>
      <c r="X7" s="26"/>
      <c r="Y7" s="26"/>
      <c r="Z7" s="26"/>
      <c r="AA7" s="26"/>
      <c r="AB7" s="26"/>
      <c r="AC7" s="26"/>
      <c r="AD7" s="30"/>
      <c r="AE7" s="30"/>
      <c r="AF7" s="30"/>
      <c r="AG7" s="26"/>
      <c r="AH7" s="31"/>
      <c r="AI7" s="31"/>
      <c r="AJ7" s="26"/>
    </row>
    <row r="8" spans="2:36" s="15" customFormat="1" ht="105" x14ac:dyDescent="0.25">
      <c r="B8" s="32" t="s">
        <v>78</v>
      </c>
      <c r="C8" s="33"/>
      <c r="D8" s="33"/>
      <c r="E8" s="33"/>
      <c r="F8" s="33"/>
      <c r="G8" s="33"/>
      <c r="H8" s="33"/>
      <c r="I8" s="33"/>
      <c r="J8" s="34" t="s">
        <v>98</v>
      </c>
      <c r="K8" s="17" t="s">
        <v>99</v>
      </c>
      <c r="L8" s="17" t="s">
        <v>100</v>
      </c>
      <c r="M8" s="35">
        <v>1335</v>
      </c>
      <c r="N8" s="26"/>
      <c r="O8" s="26"/>
      <c r="P8" s="26"/>
      <c r="Q8" s="26"/>
      <c r="R8" s="26"/>
      <c r="S8" s="29"/>
      <c r="T8" s="30"/>
      <c r="U8" s="26"/>
      <c r="V8" s="26"/>
      <c r="W8" s="26"/>
      <c r="X8" s="26"/>
      <c r="Y8" s="26"/>
      <c r="Z8" s="26"/>
      <c r="AA8" s="26"/>
      <c r="AB8" s="26"/>
      <c r="AC8" s="26"/>
      <c r="AD8" s="30"/>
      <c r="AE8" s="30"/>
      <c r="AF8" s="30"/>
      <c r="AG8" s="26"/>
      <c r="AH8" s="31"/>
      <c r="AI8" s="31"/>
      <c r="AJ8" s="26"/>
    </row>
    <row r="9" spans="2:36" s="15" customFormat="1" ht="105" x14ac:dyDescent="0.25">
      <c r="B9" s="16" t="s">
        <v>101</v>
      </c>
      <c r="C9" s="36" t="s">
        <v>102</v>
      </c>
      <c r="D9" s="17" t="s">
        <v>80</v>
      </c>
      <c r="E9" s="17" t="s">
        <v>81</v>
      </c>
      <c r="F9" s="17" t="s">
        <v>103</v>
      </c>
      <c r="G9" s="17" t="s">
        <v>83</v>
      </c>
      <c r="H9" s="18" t="s">
        <v>84</v>
      </c>
      <c r="I9" s="37" t="s">
        <v>84</v>
      </c>
      <c r="J9" s="27" t="s">
        <v>85</v>
      </c>
      <c r="K9" s="27" t="s">
        <v>86</v>
      </c>
      <c r="L9" s="27" t="s">
        <v>87</v>
      </c>
      <c r="M9" s="27">
        <v>110</v>
      </c>
      <c r="N9" s="38" t="s">
        <v>88</v>
      </c>
      <c r="O9" s="34" t="s">
        <v>104</v>
      </c>
      <c r="P9" s="18" t="s">
        <v>90</v>
      </c>
      <c r="Q9" s="18" t="s">
        <v>91</v>
      </c>
      <c r="R9" s="18" t="s">
        <v>92</v>
      </c>
      <c r="S9" s="22" t="s">
        <v>93</v>
      </c>
      <c r="T9" s="23">
        <f>V9</f>
        <v>2830075</v>
      </c>
      <c r="U9" s="23">
        <f>V9</f>
        <v>2830075</v>
      </c>
      <c r="V9" s="23">
        <v>2830075</v>
      </c>
      <c r="W9" s="18"/>
      <c r="X9" s="18"/>
      <c r="Y9" s="18"/>
      <c r="Z9" s="18"/>
      <c r="AA9" s="18"/>
      <c r="AB9" s="23">
        <v>499425</v>
      </c>
      <c r="AC9" s="18" t="s">
        <v>94</v>
      </c>
      <c r="AD9" s="23"/>
      <c r="AE9" s="23">
        <f>T9</f>
        <v>2830075</v>
      </c>
      <c r="AF9" s="23"/>
      <c r="AG9" s="18"/>
      <c r="AH9" s="24">
        <v>45444</v>
      </c>
      <c r="AI9" s="24">
        <v>45505</v>
      </c>
      <c r="AJ9" s="18"/>
    </row>
    <row r="10" spans="2:36" s="15" customFormat="1" ht="120" x14ac:dyDescent="0.25">
      <c r="B10" s="25" t="s">
        <v>101</v>
      </c>
      <c r="C10" s="39"/>
      <c r="D10" s="26"/>
      <c r="E10" s="26"/>
      <c r="F10" s="26"/>
      <c r="G10" s="26"/>
      <c r="H10" s="26"/>
      <c r="I10" s="40"/>
      <c r="J10" s="27" t="s">
        <v>95</v>
      </c>
      <c r="K10" s="27" t="s">
        <v>96</v>
      </c>
      <c r="L10" s="27" t="s">
        <v>105</v>
      </c>
      <c r="M10" s="27">
        <v>110</v>
      </c>
      <c r="N10" s="39"/>
      <c r="O10" s="39"/>
      <c r="P10" s="26"/>
      <c r="Q10" s="26"/>
      <c r="R10" s="26"/>
      <c r="S10" s="29"/>
      <c r="T10" s="30"/>
      <c r="U10" s="26"/>
      <c r="V10" s="30"/>
      <c r="W10" s="26"/>
      <c r="X10" s="26"/>
      <c r="Y10" s="26"/>
      <c r="Z10" s="26"/>
      <c r="AA10" s="26"/>
      <c r="AB10" s="26"/>
      <c r="AC10" s="26"/>
      <c r="AD10" s="30"/>
      <c r="AE10" s="30"/>
      <c r="AF10" s="30"/>
      <c r="AG10" s="26"/>
      <c r="AH10" s="31"/>
      <c r="AI10" s="31"/>
      <c r="AJ10" s="26"/>
    </row>
    <row r="11" spans="2:36" s="15" customFormat="1" ht="105" x14ac:dyDescent="0.25">
      <c r="B11" s="32" t="s">
        <v>101</v>
      </c>
      <c r="C11" s="41"/>
      <c r="D11" s="33"/>
      <c r="E11" s="33"/>
      <c r="F11" s="33"/>
      <c r="G11" s="33"/>
      <c r="H11" s="33"/>
      <c r="I11" s="42"/>
      <c r="J11" s="17" t="s">
        <v>98</v>
      </c>
      <c r="K11" s="17" t="s">
        <v>99</v>
      </c>
      <c r="L11" s="17" t="s">
        <v>100</v>
      </c>
      <c r="M11" s="17">
        <v>110</v>
      </c>
      <c r="N11" s="41"/>
      <c r="O11" s="41"/>
      <c r="P11" s="33"/>
      <c r="Q11" s="33"/>
      <c r="R11" s="33"/>
      <c r="S11" s="43"/>
      <c r="T11" s="44"/>
      <c r="U11" s="33"/>
      <c r="V11" s="33"/>
      <c r="W11" s="33"/>
      <c r="X11" s="33"/>
      <c r="Y11" s="33"/>
      <c r="Z11" s="33"/>
      <c r="AA11" s="33"/>
      <c r="AB11" s="33"/>
      <c r="AC11" s="33"/>
      <c r="AD11" s="44"/>
      <c r="AE11" s="44"/>
      <c r="AF11" s="44"/>
      <c r="AG11" s="33"/>
      <c r="AH11" s="45"/>
      <c r="AI11" s="45"/>
      <c r="AJ11" s="33"/>
    </row>
    <row r="12" spans="2:36" s="15" customFormat="1" ht="120" x14ac:dyDescent="0.25">
      <c r="B12" s="46" t="s">
        <v>106</v>
      </c>
      <c r="C12" s="47" t="s">
        <v>107</v>
      </c>
      <c r="D12" s="17" t="s">
        <v>80</v>
      </c>
      <c r="E12" s="17" t="s">
        <v>81</v>
      </c>
      <c r="F12" s="17" t="s">
        <v>108</v>
      </c>
      <c r="G12" s="17" t="s">
        <v>83</v>
      </c>
      <c r="H12" s="18" t="s">
        <v>84</v>
      </c>
      <c r="I12" s="37" t="s">
        <v>84</v>
      </c>
      <c r="J12" s="27" t="s">
        <v>109</v>
      </c>
      <c r="K12" s="27" t="s">
        <v>110</v>
      </c>
      <c r="L12" s="27" t="s">
        <v>87</v>
      </c>
      <c r="M12" s="27">
        <v>360</v>
      </c>
      <c r="N12" s="38" t="s">
        <v>88</v>
      </c>
      <c r="O12" s="48" t="s">
        <v>111</v>
      </c>
      <c r="P12" s="18" t="s">
        <v>90</v>
      </c>
      <c r="Q12" s="18" t="s">
        <v>91</v>
      </c>
      <c r="R12" s="18" t="s">
        <v>92</v>
      </c>
      <c r="S12" s="22" t="s">
        <v>93</v>
      </c>
      <c r="T12" s="23">
        <f>V12</f>
        <v>2550000</v>
      </c>
      <c r="U12" s="23">
        <f>V12</f>
        <v>2550000</v>
      </c>
      <c r="V12" s="23">
        <v>2550000</v>
      </c>
      <c r="W12" s="18"/>
      <c r="X12" s="18"/>
      <c r="Y12" s="18"/>
      <c r="Z12" s="18"/>
      <c r="AA12" s="18"/>
      <c r="AB12" s="23">
        <v>450000</v>
      </c>
      <c r="AC12" s="18" t="s">
        <v>94</v>
      </c>
      <c r="AD12" s="23"/>
      <c r="AE12" s="23">
        <f>U12</f>
        <v>2550000</v>
      </c>
      <c r="AF12" s="23"/>
      <c r="AG12" s="18"/>
      <c r="AH12" s="24">
        <v>45627</v>
      </c>
      <c r="AI12" s="24">
        <v>45689</v>
      </c>
      <c r="AJ12" s="18"/>
    </row>
    <row r="13" spans="2:36" s="15" customFormat="1" ht="120" x14ac:dyDescent="0.25">
      <c r="B13" s="25" t="s">
        <v>106</v>
      </c>
      <c r="C13" s="26"/>
      <c r="D13" s="26"/>
      <c r="E13" s="26"/>
      <c r="F13" s="26"/>
      <c r="G13" s="26"/>
      <c r="H13" s="26"/>
      <c r="I13" s="40"/>
      <c r="J13" s="27" t="s">
        <v>95</v>
      </c>
      <c r="K13" s="27" t="s">
        <v>96</v>
      </c>
      <c r="L13" s="27" t="s">
        <v>105</v>
      </c>
      <c r="M13" s="27">
        <v>380</v>
      </c>
      <c r="N13" s="39"/>
      <c r="O13" s="26"/>
      <c r="P13" s="26"/>
      <c r="Q13" s="26"/>
      <c r="R13" s="26"/>
      <c r="S13" s="29"/>
      <c r="T13" s="30"/>
      <c r="U13" s="26"/>
      <c r="V13" s="30"/>
      <c r="W13" s="26"/>
      <c r="X13" s="26"/>
      <c r="Y13" s="26"/>
      <c r="Z13" s="26"/>
      <c r="AA13" s="26"/>
      <c r="AB13" s="26"/>
      <c r="AC13" s="26"/>
      <c r="AD13" s="30"/>
      <c r="AE13" s="30"/>
      <c r="AF13" s="30"/>
      <c r="AG13" s="26"/>
      <c r="AH13" s="31"/>
      <c r="AI13" s="31"/>
      <c r="AJ13" s="26"/>
    </row>
    <row r="14" spans="2:36" s="15" customFormat="1" ht="120" x14ac:dyDescent="0.25">
      <c r="B14" s="32" t="s">
        <v>106</v>
      </c>
      <c r="C14" s="33"/>
      <c r="D14" s="33"/>
      <c r="E14" s="33"/>
      <c r="F14" s="33"/>
      <c r="G14" s="33"/>
      <c r="H14" s="33"/>
      <c r="I14" s="42"/>
      <c r="J14" s="17" t="s">
        <v>112</v>
      </c>
      <c r="K14" s="17" t="s">
        <v>113</v>
      </c>
      <c r="L14" s="17" t="s">
        <v>100</v>
      </c>
      <c r="M14" s="17">
        <v>325</v>
      </c>
      <c r="N14" s="41"/>
      <c r="O14" s="33"/>
      <c r="P14" s="33"/>
      <c r="Q14" s="33"/>
      <c r="R14" s="33"/>
      <c r="S14" s="43"/>
      <c r="T14" s="44"/>
      <c r="U14" s="33"/>
      <c r="V14" s="33"/>
      <c r="W14" s="33"/>
      <c r="X14" s="33"/>
      <c r="Y14" s="33"/>
      <c r="Z14" s="33"/>
      <c r="AA14" s="33"/>
      <c r="AB14" s="33"/>
      <c r="AC14" s="33"/>
      <c r="AD14" s="44"/>
      <c r="AE14" s="44"/>
      <c r="AF14" s="44"/>
      <c r="AG14" s="33"/>
      <c r="AH14" s="45"/>
      <c r="AI14" s="45"/>
      <c r="AJ14" s="33"/>
    </row>
    <row r="15" spans="2:36" s="15" customFormat="1" ht="105" x14ac:dyDescent="0.25">
      <c r="B15" s="16" t="s">
        <v>114</v>
      </c>
      <c r="C15" s="47" t="s">
        <v>115</v>
      </c>
      <c r="D15" s="17" t="s">
        <v>80</v>
      </c>
      <c r="E15" s="17" t="s">
        <v>81</v>
      </c>
      <c r="F15" s="17" t="s">
        <v>116</v>
      </c>
      <c r="G15" s="17" t="s">
        <v>83</v>
      </c>
      <c r="H15" s="18" t="s">
        <v>84</v>
      </c>
      <c r="I15" s="37" t="s">
        <v>84</v>
      </c>
      <c r="J15" s="27" t="s">
        <v>85</v>
      </c>
      <c r="K15" s="27" t="s">
        <v>86</v>
      </c>
      <c r="L15" s="27" t="s">
        <v>87</v>
      </c>
      <c r="M15" s="27">
        <v>145</v>
      </c>
      <c r="N15" s="38" t="s">
        <v>88</v>
      </c>
      <c r="O15" s="49" t="s">
        <v>117</v>
      </c>
      <c r="P15" s="18" t="s">
        <v>90</v>
      </c>
      <c r="Q15" s="18" t="s">
        <v>91</v>
      </c>
      <c r="R15" s="18" t="s">
        <v>92</v>
      </c>
      <c r="S15" s="22" t="s">
        <v>93</v>
      </c>
      <c r="T15" s="23">
        <f>V15</f>
        <v>510000</v>
      </c>
      <c r="U15" s="23">
        <f>V15</f>
        <v>510000</v>
      </c>
      <c r="V15" s="23">
        <v>510000</v>
      </c>
      <c r="W15" s="18"/>
      <c r="X15" s="18"/>
      <c r="Y15" s="18"/>
      <c r="Z15" s="18"/>
      <c r="AA15" s="18"/>
      <c r="AB15" s="23">
        <v>90000</v>
      </c>
      <c r="AC15" s="18" t="s">
        <v>94</v>
      </c>
      <c r="AD15" s="23"/>
      <c r="AE15" s="23">
        <f>T15</f>
        <v>510000</v>
      </c>
      <c r="AF15" s="23"/>
      <c r="AG15" s="18"/>
      <c r="AH15" s="24">
        <v>45261</v>
      </c>
      <c r="AI15" s="24">
        <v>45323</v>
      </c>
      <c r="AJ15" s="68">
        <v>45261</v>
      </c>
    </row>
    <row r="16" spans="2:36" s="15" customFormat="1" ht="120" x14ac:dyDescent="0.25">
      <c r="B16" s="25" t="s">
        <v>114</v>
      </c>
      <c r="C16" s="26"/>
      <c r="D16" s="26"/>
      <c r="E16" s="26"/>
      <c r="F16" s="26"/>
      <c r="G16" s="26"/>
      <c r="H16" s="26"/>
      <c r="I16" s="40"/>
      <c r="J16" s="27" t="s">
        <v>95</v>
      </c>
      <c r="K16" s="27" t="s">
        <v>96</v>
      </c>
      <c r="L16" s="27" t="s">
        <v>105</v>
      </c>
      <c r="M16" s="27">
        <v>145</v>
      </c>
      <c r="N16" s="39"/>
      <c r="O16" s="26"/>
      <c r="P16" s="26"/>
      <c r="Q16" s="26"/>
      <c r="R16" s="26"/>
      <c r="S16" s="29"/>
      <c r="T16" s="30"/>
      <c r="U16" s="26"/>
      <c r="V16" s="30"/>
      <c r="W16" s="26"/>
      <c r="X16" s="26"/>
      <c r="Y16" s="26"/>
      <c r="Z16" s="26"/>
      <c r="AA16" s="26"/>
      <c r="AB16" s="26"/>
      <c r="AC16" s="26"/>
      <c r="AD16" s="30"/>
      <c r="AE16" s="30"/>
      <c r="AF16" s="30"/>
      <c r="AG16" s="26"/>
      <c r="AH16" s="31"/>
      <c r="AI16" s="31"/>
      <c r="AJ16" s="26"/>
    </row>
    <row r="17" spans="2:36" s="15" customFormat="1" ht="105" x14ac:dyDescent="0.25">
      <c r="B17" s="25" t="s">
        <v>114</v>
      </c>
      <c r="C17" s="33"/>
      <c r="D17" s="33"/>
      <c r="E17" s="33"/>
      <c r="F17" s="33"/>
      <c r="G17" s="33"/>
      <c r="H17" s="33"/>
      <c r="I17" s="42"/>
      <c r="J17" s="17" t="s">
        <v>98</v>
      </c>
      <c r="K17" s="17" t="s">
        <v>99</v>
      </c>
      <c r="L17" s="17" t="s">
        <v>100</v>
      </c>
      <c r="M17" s="17">
        <v>145</v>
      </c>
      <c r="N17" s="41"/>
      <c r="O17" s="33"/>
      <c r="P17" s="33"/>
      <c r="Q17" s="33"/>
      <c r="R17" s="33"/>
      <c r="S17" s="43"/>
      <c r="T17" s="44"/>
      <c r="U17" s="33"/>
      <c r="V17" s="33"/>
      <c r="W17" s="33"/>
      <c r="X17" s="33"/>
      <c r="Y17" s="33"/>
      <c r="Z17" s="33"/>
      <c r="AA17" s="33"/>
      <c r="AB17" s="33"/>
      <c r="AC17" s="33"/>
      <c r="AD17" s="44"/>
      <c r="AE17" s="44"/>
      <c r="AF17" s="44"/>
      <c r="AG17" s="33"/>
      <c r="AH17" s="45"/>
      <c r="AI17" s="45"/>
      <c r="AJ17" s="33"/>
    </row>
    <row r="18" spans="2:36" s="15" customFormat="1" ht="183.75" customHeight="1" x14ac:dyDescent="0.25">
      <c r="B18" s="16" t="s">
        <v>118</v>
      </c>
      <c r="C18" s="34" t="s">
        <v>119</v>
      </c>
      <c r="D18" s="17" t="s">
        <v>120</v>
      </c>
      <c r="E18" s="17" t="s">
        <v>121</v>
      </c>
      <c r="F18" s="17" t="s">
        <v>122</v>
      </c>
      <c r="G18" s="17" t="s">
        <v>83</v>
      </c>
      <c r="H18" s="18" t="s">
        <v>84</v>
      </c>
      <c r="I18" s="37" t="s">
        <v>84</v>
      </c>
      <c r="J18" s="27" t="s">
        <v>109</v>
      </c>
      <c r="K18" s="27" t="s">
        <v>110</v>
      </c>
      <c r="L18" s="27" t="s">
        <v>87</v>
      </c>
      <c r="M18" s="27">
        <v>250</v>
      </c>
      <c r="N18" s="38" t="s">
        <v>88</v>
      </c>
      <c r="O18" s="34" t="s">
        <v>123</v>
      </c>
      <c r="P18" s="18" t="s">
        <v>90</v>
      </c>
      <c r="Q18" s="18" t="s">
        <v>91</v>
      </c>
      <c r="R18" s="18" t="s">
        <v>92</v>
      </c>
      <c r="S18" s="22" t="s">
        <v>93</v>
      </c>
      <c r="T18" s="23">
        <f>V18</f>
        <v>4428500</v>
      </c>
      <c r="U18" s="23">
        <f>V18</f>
        <v>4428500</v>
      </c>
      <c r="V18" s="23">
        <v>4428500</v>
      </c>
      <c r="W18" s="18"/>
      <c r="X18" s="18"/>
      <c r="Y18" s="18"/>
      <c r="Z18" s="18"/>
      <c r="AA18" s="18"/>
      <c r="AB18" s="23">
        <v>781500</v>
      </c>
      <c r="AC18" s="18" t="s">
        <v>94</v>
      </c>
      <c r="AD18" s="23"/>
      <c r="AE18" s="23">
        <f>V18</f>
        <v>4428500</v>
      </c>
      <c r="AF18" s="23"/>
      <c r="AG18" s="18"/>
      <c r="AH18" s="24">
        <v>45536</v>
      </c>
      <c r="AI18" s="24">
        <v>45597</v>
      </c>
      <c r="AJ18" s="18"/>
    </row>
    <row r="19" spans="2:36" s="15" customFormat="1" ht="105" x14ac:dyDescent="0.25">
      <c r="B19" s="50" t="s">
        <v>118</v>
      </c>
      <c r="C19" s="39"/>
      <c r="D19" s="26"/>
      <c r="E19" s="26"/>
      <c r="F19" s="26"/>
      <c r="G19" s="26"/>
      <c r="H19" s="26"/>
      <c r="I19" s="40"/>
      <c r="J19" s="27" t="s">
        <v>85</v>
      </c>
      <c r="K19" s="27" t="s">
        <v>86</v>
      </c>
      <c r="L19" s="27" t="s">
        <v>87</v>
      </c>
      <c r="M19" s="27">
        <v>1000</v>
      </c>
      <c r="N19" s="39"/>
      <c r="O19" s="39"/>
      <c r="P19" s="26"/>
      <c r="Q19" s="26"/>
      <c r="R19" s="26"/>
      <c r="S19" s="29"/>
      <c r="T19" s="30"/>
      <c r="U19" s="26"/>
      <c r="V19" s="26"/>
      <c r="W19" s="26"/>
      <c r="X19" s="26"/>
      <c r="Y19" s="26"/>
      <c r="Z19" s="26"/>
      <c r="AA19" s="26"/>
      <c r="AB19" s="26"/>
      <c r="AC19" s="26"/>
      <c r="AD19" s="30"/>
      <c r="AE19" s="30"/>
      <c r="AF19" s="30"/>
      <c r="AG19" s="26"/>
      <c r="AH19" s="31"/>
      <c r="AI19" s="31"/>
      <c r="AJ19" s="26"/>
    </row>
    <row r="20" spans="2:36" s="15" customFormat="1" ht="45" x14ac:dyDescent="0.25">
      <c r="B20" s="50" t="s">
        <v>118</v>
      </c>
      <c r="C20" s="39"/>
      <c r="D20" s="26"/>
      <c r="E20" s="26"/>
      <c r="F20" s="26"/>
      <c r="G20" s="26"/>
      <c r="H20" s="26"/>
      <c r="I20" s="40"/>
      <c r="J20" s="27" t="s">
        <v>124</v>
      </c>
      <c r="K20" s="27" t="s">
        <v>125</v>
      </c>
      <c r="L20" s="27" t="s">
        <v>126</v>
      </c>
      <c r="M20" s="27">
        <v>7</v>
      </c>
      <c r="N20" s="39"/>
      <c r="O20" s="39"/>
      <c r="P20" s="26"/>
      <c r="Q20" s="26"/>
      <c r="R20" s="26"/>
      <c r="S20" s="29"/>
      <c r="T20" s="30"/>
      <c r="U20" s="26"/>
      <c r="V20" s="26"/>
      <c r="W20" s="26"/>
      <c r="X20" s="26"/>
      <c r="Y20" s="26"/>
      <c r="Z20" s="26"/>
      <c r="AA20" s="26"/>
      <c r="AB20" s="26"/>
      <c r="AC20" s="26"/>
      <c r="AD20" s="30"/>
      <c r="AE20" s="30"/>
      <c r="AF20" s="30"/>
      <c r="AG20" s="26"/>
      <c r="AH20" s="31"/>
      <c r="AI20" s="31"/>
      <c r="AJ20" s="26"/>
    </row>
    <row r="21" spans="2:36" s="15" customFormat="1" ht="120" x14ac:dyDescent="0.25">
      <c r="B21" s="50" t="s">
        <v>118</v>
      </c>
      <c r="C21" s="39"/>
      <c r="D21" s="26"/>
      <c r="E21" s="26"/>
      <c r="F21" s="26"/>
      <c r="G21" s="26"/>
      <c r="H21" s="26"/>
      <c r="I21" s="40"/>
      <c r="J21" s="27" t="s">
        <v>95</v>
      </c>
      <c r="K21" s="27" t="s">
        <v>127</v>
      </c>
      <c r="L21" s="27" t="s">
        <v>128</v>
      </c>
      <c r="M21" s="27">
        <v>200</v>
      </c>
      <c r="N21" s="39"/>
      <c r="O21" s="39"/>
      <c r="P21" s="26"/>
      <c r="Q21" s="26"/>
      <c r="R21" s="26"/>
      <c r="S21" s="29"/>
      <c r="T21" s="30"/>
      <c r="U21" s="26"/>
      <c r="V21" s="26"/>
      <c r="W21" s="26"/>
      <c r="X21" s="26"/>
      <c r="Y21" s="26"/>
      <c r="Z21" s="26"/>
      <c r="AA21" s="26"/>
      <c r="AB21" s="26"/>
      <c r="AC21" s="26"/>
      <c r="AD21" s="30"/>
      <c r="AE21" s="30"/>
      <c r="AF21" s="30"/>
      <c r="AG21" s="26"/>
      <c r="AH21" s="31"/>
      <c r="AI21" s="31"/>
      <c r="AJ21" s="26"/>
    </row>
    <row r="22" spans="2:36" s="15" customFormat="1" ht="150" x14ac:dyDescent="0.25">
      <c r="B22" s="50" t="s">
        <v>118</v>
      </c>
      <c r="C22" s="39"/>
      <c r="D22" s="26"/>
      <c r="E22" s="26"/>
      <c r="F22" s="26"/>
      <c r="G22" s="26"/>
      <c r="H22" s="26"/>
      <c r="I22" s="40"/>
      <c r="J22" s="27" t="s">
        <v>129</v>
      </c>
      <c r="K22" s="27" t="s">
        <v>130</v>
      </c>
      <c r="L22" s="27" t="s">
        <v>105</v>
      </c>
      <c r="M22" s="27">
        <v>500</v>
      </c>
      <c r="N22" s="39"/>
      <c r="O22" s="39"/>
      <c r="P22" s="26"/>
      <c r="Q22" s="26"/>
      <c r="R22" s="26"/>
      <c r="S22" s="29"/>
      <c r="T22" s="30"/>
      <c r="U22" s="26"/>
      <c r="V22" s="26"/>
      <c r="W22" s="26"/>
      <c r="X22" s="26"/>
      <c r="Y22" s="26"/>
      <c r="Z22" s="26"/>
      <c r="AA22" s="26"/>
      <c r="AB22" s="26"/>
      <c r="AC22" s="26"/>
      <c r="AD22" s="30"/>
      <c r="AE22" s="30"/>
      <c r="AF22" s="30"/>
      <c r="AG22" s="26"/>
      <c r="AH22" s="31"/>
      <c r="AI22" s="31"/>
      <c r="AJ22" s="26"/>
    </row>
    <row r="23" spans="2:36" s="15" customFormat="1" ht="120" x14ac:dyDescent="0.25">
      <c r="B23" s="50" t="s">
        <v>118</v>
      </c>
      <c r="C23" s="39"/>
      <c r="D23" s="26"/>
      <c r="E23" s="26"/>
      <c r="F23" s="26"/>
      <c r="G23" s="26"/>
      <c r="H23" s="26"/>
      <c r="I23" s="40"/>
      <c r="J23" s="27" t="s">
        <v>112</v>
      </c>
      <c r="K23" s="27" t="s">
        <v>113</v>
      </c>
      <c r="L23" s="27" t="s">
        <v>100</v>
      </c>
      <c r="M23" s="27">
        <v>250</v>
      </c>
      <c r="N23" s="39"/>
      <c r="O23" s="26"/>
      <c r="P23" s="26"/>
      <c r="Q23" s="26"/>
      <c r="R23" s="26"/>
      <c r="S23" s="29"/>
      <c r="T23" s="30"/>
      <c r="U23" s="26"/>
      <c r="V23" s="26"/>
      <c r="W23" s="26"/>
      <c r="X23" s="26"/>
      <c r="Y23" s="26"/>
      <c r="Z23" s="26"/>
      <c r="AA23" s="26"/>
      <c r="AB23" s="26"/>
      <c r="AC23" s="26"/>
      <c r="AD23" s="30"/>
      <c r="AE23" s="30"/>
      <c r="AF23" s="30"/>
      <c r="AG23" s="26"/>
      <c r="AH23" s="31"/>
      <c r="AI23" s="31"/>
      <c r="AJ23" s="26"/>
    </row>
    <row r="24" spans="2:36" s="15" customFormat="1" ht="105" x14ac:dyDescent="0.25">
      <c r="B24" s="51" t="s">
        <v>118</v>
      </c>
      <c r="C24" s="41"/>
      <c r="D24" s="33"/>
      <c r="E24" s="33"/>
      <c r="F24" s="33"/>
      <c r="G24" s="33"/>
      <c r="H24" s="33"/>
      <c r="I24" s="42"/>
      <c r="J24" s="17" t="s">
        <v>98</v>
      </c>
      <c r="K24" s="17" t="s">
        <v>99</v>
      </c>
      <c r="L24" s="17" t="s">
        <v>100</v>
      </c>
      <c r="M24" s="17">
        <v>1000</v>
      </c>
      <c r="N24" s="41"/>
      <c r="O24" s="33"/>
      <c r="P24" s="33"/>
      <c r="Q24" s="33"/>
      <c r="R24" s="33"/>
      <c r="S24" s="43"/>
      <c r="T24" s="44"/>
      <c r="U24" s="33"/>
      <c r="V24" s="33"/>
      <c r="W24" s="33"/>
      <c r="X24" s="33"/>
      <c r="Y24" s="33"/>
      <c r="Z24" s="33"/>
      <c r="AA24" s="33"/>
      <c r="AB24" s="33"/>
      <c r="AC24" s="33"/>
      <c r="AD24" s="44"/>
      <c r="AE24" s="44"/>
      <c r="AF24" s="44"/>
      <c r="AG24" s="33"/>
      <c r="AH24" s="45"/>
      <c r="AI24" s="45"/>
      <c r="AJ24" s="33"/>
    </row>
    <row r="25" spans="2:36" s="15" customFormat="1" ht="120" x14ac:dyDescent="0.25">
      <c r="B25" s="46" t="s">
        <v>131</v>
      </c>
      <c r="C25" s="17" t="s">
        <v>161</v>
      </c>
      <c r="D25" s="17" t="s">
        <v>80</v>
      </c>
      <c r="E25" s="17" t="s">
        <v>81</v>
      </c>
      <c r="F25" s="17" t="s">
        <v>132</v>
      </c>
      <c r="G25" s="17" t="s">
        <v>83</v>
      </c>
      <c r="H25" s="18" t="s">
        <v>84</v>
      </c>
      <c r="I25" s="37" t="s">
        <v>84</v>
      </c>
      <c r="J25" s="27" t="s">
        <v>109</v>
      </c>
      <c r="K25" s="27" t="s">
        <v>110</v>
      </c>
      <c r="L25" s="27" t="s">
        <v>87</v>
      </c>
      <c r="M25" s="27">
        <v>792</v>
      </c>
      <c r="N25" s="38" t="s">
        <v>88</v>
      </c>
      <c r="O25" s="34" t="s">
        <v>133</v>
      </c>
      <c r="P25" s="18" t="s">
        <v>90</v>
      </c>
      <c r="Q25" s="18" t="s">
        <v>91</v>
      </c>
      <c r="R25" s="18" t="s">
        <v>92</v>
      </c>
      <c r="S25" s="22" t="s">
        <v>93</v>
      </c>
      <c r="T25" s="23">
        <f>V25</f>
        <v>425000</v>
      </c>
      <c r="U25" s="23">
        <f>V25</f>
        <v>425000</v>
      </c>
      <c r="V25" s="23">
        <v>425000</v>
      </c>
      <c r="W25" s="18"/>
      <c r="X25" s="18"/>
      <c r="Y25" s="18"/>
      <c r="Z25" s="18"/>
      <c r="AA25" s="18"/>
      <c r="AB25" s="23">
        <v>75000</v>
      </c>
      <c r="AC25" s="18" t="s">
        <v>94</v>
      </c>
      <c r="AD25" s="23"/>
      <c r="AE25" s="23">
        <f>V25</f>
        <v>425000</v>
      </c>
      <c r="AF25" s="23"/>
      <c r="AG25" s="18"/>
      <c r="AH25" s="24">
        <v>45536</v>
      </c>
      <c r="AI25" s="24">
        <v>45597</v>
      </c>
      <c r="AJ25" s="18"/>
    </row>
    <row r="26" spans="2:36" s="15" customFormat="1" ht="105" x14ac:dyDescent="0.25">
      <c r="B26" s="50" t="s">
        <v>131</v>
      </c>
      <c r="C26" s="26"/>
      <c r="D26" s="26"/>
      <c r="E26" s="26"/>
      <c r="F26" s="26"/>
      <c r="G26" s="26"/>
      <c r="H26" s="26"/>
      <c r="I26" s="40"/>
      <c r="J26" s="27" t="s">
        <v>85</v>
      </c>
      <c r="K26" s="27" t="s">
        <v>86</v>
      </c>
      <c r="L26" s="27" t="s">
        <v>87</v>
      </c>
      <c r="M26" s="27">
        <v>1132</v>
      </c>
      <c r="N26" s="39"/>
      <c r="O26" s="39"/>
      <c r="P26" s="26"/>
      <c r="Q26" s="26"/>
      <c r="R26" s="26"/>
      <c r="S26" s="29"/>
      <c r="T26" s="30"/>
      <c r="U26" s="26"/>
      <c r="V26" s="26"/>
      <c r="W26" s="26"/>
      <c r="X26" s="26"/>
      <c r="Y26" s="26"/>
      <c r="Z26" s="26"/>
      <c r="AA26" s="26"/>
      <c r="AB26" s="26"/>
      <c r="AC26" s="26"/>
      <c r="AD26" s="30"/>
      <c r="AE26" s="30"/>
      <c r="AF26" s="30"/>
      <c r="AG26" s="26"/>
      <c r="AH26" s="31"/>
      <c r="AI26" s="31"/>
      <c r="AJ26" s="26"/>
    </row>
    <row r="27" spans="2:36" s="15" customFormat="1" ht="120" x14ac:dyDescent="0.25">
      <c r="B27" s="50" t="s">
        <v>131</v>
      </c>
      <c r="C27" s="26"/>
      <c r="D27" s="26"/>
      <c r="E27" s="26"/>
      <c r="F27" s="26"/>
      <c r="G27" s="26"/>
      <c r="H27" s="26"/>
      <c r="I27" s="40"/>
      <c r="J27" s="27" t="s">
        <v>95</v>
      </c>
      <c r="K27" s="27" t="s">
        <v>127</v>
      </c>
      <c r="L27" s="27" t="s">
        <v>105</v>
      </c>
      <c r="M27" s="27">
        <v>850</v>
      </c>
      <c r="N27" s="39"/>
      <c r="O27" s="39"/>
      <c r="P27" s="26"/>
      <c r="Q27" s="26"/>
      <c r="R27" s="26"/>
      <c r="S27" s="29"/>
      <c r="T27" s="30"/>
      <c r="U27" s="26"/>
      <c r="V27" s="30"/>
      <c r="W27" s="26"/>
      <c r="X27" s="26"/>
      <c r="Y27" s="26"/>
      <c r="Z27" s="26"/>
      <c r="AA27" s="26"/>
      <c r="AB27" s="26"/>
      <c r="AC27" s="26"/>
      <c r="AD27" s="30"/>
      <c r="AE27" s="30"/>
      <c r="AF27" s="30"/>
      <c r="AG27" s="26"/>
      <c r="AH27" s="31"/>
      <c r="AI27" s="31"/>
      <c r="AJ27" s="26"/>
    </row>
    <row r="28" spans="2:36" s="15" customFormat="1" ht="120" x14ac:dyDescent="0.25">
      <c r="B28" s="25" t="s">
        <v>131</v>
      </c>
      <c r="C28" s="26"/>
      <c r="D28" s="26"/>
      <c r="E28" s="26"/>
      <c r="F28" s="26"/>
      <c r="G28" s="26"/>
      <c r="H28" s="26"/>
      <c r="I28" s="40"/>
      <c r="J28" s="27" t="s">
        <v>112</v>
      </c>
      <c r="K28" s="27" t="s">
        <v>113</v>
      </c>
      <c r="L28" s="27" t="s">
        <v>100</v>
      </c>
      <c r="M28" s="27">
        <v>630</v>
      </c>
      <c r="N28" s="39"/>
      <c r="O28" s="26"/>
      <c r="P28" s="26"/>
      <c r="Q28" s="26"/>
      <c r="R28" s="26"/>
      <c r="S28" s="29"/>
      <c r="T28" s="30"/>
      <c r="U28" s="26"/>
      <c r="V28" s="26"/>
      <c r="W28" s="26"/>
      <c r="X28" s="26"/>
      <c r="Y28" s="26"/>
      <c r="Z28" s="26"/>
      <c r="AA28" s="26"/>
      <c r="AB28" s="26"/>
      <c r="AC28" s="26"/>
      <c r="AD28" s="30"/>
      <c r="AE28" s="30"/>
      <c r="AF28" s="30"/>
      <c r="AG28" s="26"/>
      <c r="AH28" s="31"/>
      <c r="AI28" s="31"/>
      <c r="AJ28" s="26"/>
    </row>
    <row r="29" spans="2:36" s="15" customFormat="1" ht="105" x14ac:dyDescent="0.25">
      <c r="B29" s="32" t="s">
        <v>131</v>
      </c>
      <c r="C29" s="33"/>
      <c r="D29" s="33"/>
      <c r="E29" s="33"/>
      <c r="F29" s="33"/>
      <c r="G29" s="33"/>
      <c r="H29" s="33"/>
      <c r="I29" s="42"/>
      <c r="J29" s="27" t="s">
        <v>98</v>
      </c>
      <c r="K29" s="27" t="s">
        <v>99</v>
      </c>
      <c r="L29" s="27" t="s">
        <v>100</v>
      </c>
      <c r="M29" s="27">
        <v>1000</v>
      </c>
      <c r="N29" s="41"/>
      <c r="O29" s="33"/>
      <c r="P29" s="33"/>
      <c r="Q29" s="33"/>
      <c r="R29" s="33"/>
      <c r="S29" s="43"/>
      <c r="T29" s="44"/>
      <c r="U29" s="33"/>
      <c r="V29" s="33"/>
      <c r="W29" s="33"/>
      <c r="X29" s="33"/>
      <c r="Y29" s="33"/>
      <c r="Z29" s="33"/>
      <c r="AA29" s="33"/>
      <c r="AB29" s="33"/>
      <c r="AC29" s="33"/>
      <c r="AD29" s="44"/>
      <c r="AE29" s="44"/>
      <c r="AF29" s="44"/>
      <c r="AG29" s="33"/>
      <c r="AH29" s="45"/>
      <c r="AI29" s="45"/>
      <c r="AJ29" s="33"/>
    </row>
    <row r="30" spans="2:36" s="49" customFormat="1" ht="110.25" customHeight="1" x14ac:dyDescent="0.25">
      <c r="B30" s="46" t="s">
        <v>134</v>
      </c>
      <c r="C30" s="17" t="s">
        <v>135</v>
      </c>
      <c r="D30" s="17" t="s">
        <v>136</v>
      </c>
      <c r="E30" s="17" t="s">
        <v>137</v>
      </c>
      <c r="F30" s="17" t="s">
        <v>138</v>
      </c>
      <c r="G30" s="17" t="s">
        <v>83</v>
      </c>
      <c r="H30" s="18" t="s">
        <v>84</v>
      </c>
      <c r="I30" s="37" t="s">
        <v>84</v>
      </c>
      <c r="J30" s="27" t="s">
        <v>139</v>
      </c>
      <c r="K30" s="52" t="s">
        <v>140</v>
      </c>
      <c r="L30" s="52" t="s">
        <v>126</v>
      </c>
      <c r="M30" s="53">
        <v>19</v>
      </c>
      <c r="N30" s="18" t="s">
        <v>88</v>
      </c>
      <c r="O30" s="17" t="s">
        <v>89</v>
      </c>
      <c r="P30" s="18" t="s">
        <v>90</v>
      </c>
      <c r="Q30" s="18" t="s">
        <v>91</v>
      </c>
      <c r="R30" s="18" t="s">
        <v>92</v>
      </c>
      <c r="S30" s="22" t="s">
        <v>93</v>
      </c>
      <c r="T30" s="23">
        <f>V30</f>
        <v>510000</v>
      </c>
      <c r="U30" s="23">
        <f>V30</f>
        <v>510000</v>
      </c>
      <c r="V30" s="23">
        <v>510000</v>
      </c>
      <c r="W30" s="18"/>
      <c r="X30" s="18"/>
      <c r="Y30" s="18"/>
      <c r="Z30" s="18"/>
      <c r="AA30" s="18"/>
      <c r="AB30" s="23">
        <v>90000</v>
      </c>
      <c r="AC30" s="18" t="s">
        <v>94</v>
      </c>
      <c r="AD30" s="23"/>
      <c r="AE30" s="23">
        <f>V30</f>
        <v>510000</v>
      </c>
      <c r="AF30" s="54"/>
      <c r="AG30" s="17"/>
      <c r="AH30" s="55">
        <v>45261</v>
      </c>
      <c r="AI30" s="55">
        <v>45323</v>
      </c>
      <c r="AJ30" s="69">
        <v>45261</v>
      </c>
    </row>
    <row r="31" spans="2:36" s="49" customFormat="1" ht="65.25" customHeight="1" x14ac:dyDescent="0.25">
      <c r="B31" s="56" t="s">
        <v>134</v>
      </c>
      <c r="C31" s="57"/>
      <c r="D31" s="58"/>
      <c r="E31" s="58"/>
      <c r="F31" s="58"/>
      <c r="G31" s="58"/>
      <c r="H31" s="58"/>
      <c r="I31" s="58"/>
      <c r="J31" s="27" t="s">
        <v>109</v>
      </c>
      <c r="K31" s="27" t="s">
        <v>110</v>
      </c>
      <c r="L31" s="27" t="s">
        <v>87</v>
      </c>
      <c r="M31" s="53">
        <v>185</v>
      </c>
      <c r="N31" s="58"/>
      <c r="O31" s="58"/>
      <c r="P31" s="58"/>
      <c r="Q31" s="58"/>
      <c r="R31" s="58"/>
      <c r="S31" s="59"/>
      <c r="T31" s="60"/>
      <c r="U31" s="58"/>
      <c r="V31" s="58"/>
      <c r="W31" s="58"/>
      <c r="X31" s="58"/>
      <c r="Y31" s="58"/>
      <c r="Z31" s="58"/>
      <c r="AA31" s="58"/>
      <c r="AB31" s="58"/>
      <c r="AC31" s="58"/>
      <c r="AD31" s="60"/>
      <c r="AE31" s="60"/>
      <c r="AF31" s="60"/>
      <c r="AG31" s="58"/>
      <c r="AH31" s="61"/>
      <c r="AI31" s="61"/>
      <c r="AJ31" s="58"/>
    </row>
    <row r="32" spans="2:36" s="49" customFormat="1" ht="43.5" customHeight="1" x14ac:dyDescent="0.25">
      <c r="B32" s="62" t="s">
        <v>134</v>
      </c>
      <c r="C32" s="52"/>
      <c r="D32" s="52"/>
      <c r="E32" s="52"/>
      <c r="F32" s="52"/>
      <c r="G32" s="52"/>
      <c r="H32" s="52"/>
      <c r="I32" s="52"/>
      <c r="J32" s="27" t="s">
        <v>112</v>
      </c>
      <c r="K32" s="27" t="s">
        <v>113</v>
      </c>
      <c r="L32" s="27" t="s">
        <v>100</v>
      </c>
      <c r="M32" s="53">
        <v>175</v>
      </c>
      <c r="N32" s="52"/>
      <c r="O32" s="52"/>
      <c r="P32" s="52"/>
      <c r="Q32" s="52"/>
      <c r="R32" s="52"/>
      <c r="S32" s="63"/>
      <c r="T32" s="64"/>
      <c r="U32" s="52"/>
      <c r="V32" s="52"/>
      <c r="W32" s="52"/>
      <c r="X32" s="52"/>
      <c r="Y32" s="52"/>
      <c r="Z32" s="52"/>
      <c r="AA32" s="52"/>
      <c r="AB32" s="52"/>
      <c r="AC32" s="52"/>
      <c r="AD32" s="64"/>
      <c r="AE32" s="64"/>
      <c r="AF32" s="64"/>
      <c r="AG32" s="52"/>
      <c r="AH32" s="65"/>
      <c r="AI32" s="65"/>
      <c r="AJ32" s="52"/>
    </row>
    <row r="33" spans="2:36" s="49" customFormat="1" ht="102" customHeight="1" x14ac:dyDescent="0.25">
      <c r="B33" s="46" t="s">
        <v>141</v>
      </c>
      <c r="C33" s="17" t="s">
        <v>142</v>
      </c>
      <c r="D33" s="17" t="s">
        <v>136</v>
      </c>
      <c r="E33" s="17" t="s">
        <v>137</v>
      </c>
      <c r="F33" s="58" t="s">
        <v>143</v>
      </c>
      <c r="G33" s="17" t="s">
        <v>83</v>
      </c>
      <c r="H33" s="18" t="s">
        <v>84</v>
      </c>
      <c r="I33" s="37" t="s">
        <v>84</v>
      </c>
      <c r="J33" s="27" t="s">
        <v>144</v>
      </c>
      <c r="K33" s="52" t="s">
        <v>145</v>
      </c>
      <c r="L33" s="52" t="s">
        <v>126</v>
      </c>
      <c r="M33" s="53">
        <v>3</v>
      </c>
      <c r="N33" s="18" t="s">
        <v>88</v>
      </c>
      <c r="O33" s="17" t="s">
        <v>89</v>
      </c>
      <c r="P33" s="18" t="s">
        <v>90</v>
      </c>
      <c r="Q33" s="18" t="s">
        <v>91</v>
      </c>
      <c r="R33" s="18" t="s">
        <v>92</v>
      </c>
      <c r="S33" s="22" t="s">
        <v>93</v>
      </c>
      <c r="T33" s="23">
        <f>V33</f>
        <v>680000</v>
      </c>
      <c r="U33" s="23">
        <f>V33</f>
        <v>680000</v>
      </c>
      <c r="V33" s="23">
        <v>680000</v>
      </c>
      <c r="W33" s="18"/>
      <c r="X33" s="18"/>
      <c r="Y33" s="18"/>
      <c r="Z33" s="18"/>
      <c r="AA33" s="18"/>
      <c r="AB33" s="23">
        <v>120000</v>
      </c>
      <c r="AC33" s="18" t="s">
        <v>94</v>
      </c>
      <c r="AD33" s="60"/>
      <c r="AE33" s="60">
        <f>V33</f>
        <v>680000</v>
      </c>
      <c r="AF33" s="60"/>
      <c r="AG33" s="58"/>
      <c r="AH33" s="61">
        <v>45352</v>
      </c>
      <c r="AI33" s="61">
        <v>45413</v>
      </c>
      <c r="AJ33" s="58"/>
    </row>
    <row r="34" spans="2:36" s="49" customFormat="1" ht="43.5" customHeight="1" x14ac:dyDescent="0.25">
      <c r="B34" s="56" t="s">
        <v>141</v>
      </c>
      <c r="C34" s="58"/>
      <c r="D34" s="58"/>
      <c r="E34" s="58"/>
      <c r="F34" s="58"/>
      <c r="G34" s="58"/>
      <c r="H34" s="58"/>
      <c r="I34" s="58"/>
      <c r="J34" s="27" t="s">
        <v>85</v>
      </c>
      <c r="K34" s="27" t="s">
        <v>86</v>
      </c>
      <c r="L34" s="27" t="s">
        <v>87</v>
      </c>
      <c r="M34" s="53">
        <v>2250</v>
      </c>
      <c r="N34" s="58"/>
      <c r="O34" s="58"/>
      <c r="P34" s="58"/>
      <c r="Q34" s="58"/>
      <c r="R34" s="58"/>
      <c r="S34" s="59"/>
      <c r="T34" s="60"/>
      <c r="U34" s="58"/>
      <c r="V34" s="58"/>
      <c r="W34" s="58"/>
      <c r="X34" s="58"/>
      <c r="Y34" s="58"/>
      <c r="Z34" s="58"/>
      <c r="AA34" s="58"/>
      <c r="AB34" s="58"/>
      <c r="AC34" s="58"/>
      <c r="AD34" s="60"/>
      <c r="AE34" s="60"/>
      <c r="AF34" s="60"/>
      <c r="AG34" s="58"/>
      <c r="AH34" s="61"/>
      <c r="AI34" s="61"/>
      <c r="AJ34" s="58"/>
    </row>
    <row r="35" spans="2:36" s="49" customFormat="1" ht="43.5" customHeight="1" x14ac:dyDescent="0.25">
      <c r="B35" s="56" t="s">
        <v>141</v>
      </c>
      <c r="C35" s="58"/>
      <c r="D35" s="58"/>
      <c r="E35" s="58"/>
      <c r="F35" s="58"/>
      <c r="G35" s="58"/>
      <c r="H35" s="58"/>
      <c r="I35" s="58"/>
      <c r="J35" s="27" t="s">
        <v>124</v>
      </c>
      <c r="K35" s="27" t="s">
        <v>125</v>
      </c>
      <c r="L35" s="27" t="s">
        <v>126</v>
      </c>
      <c r="M35" s="53">
        <v>1</v>
      </c>
      <c r="N35" s="58"/>
      <c r="O35" s="58"/>
      <c r="P35" s="58"/>
      <c r="Q35" s="58"/>
      <c r="R35" s="58"/>
      <c r="S35" s="59"/>
      <c r="T35" s="60"/>
      <c r="U35" s="58"/>
      <c r="V35" s="58"/>
      <c r="W35" s="58"/>
      <c r="X35" s="58"/>
      <c r="Y35" s="58"/>
      <c r="Z35" s="58"/>
      <c r="AA35" s="58"/>
      <c r="AB35" s="58"/>
      <c r="AC35" s="58"/>
      <c r="AD35" s="60"/>
      <c r="AE35" s="60"/>
      <c r="AF35" s="60"/>
      <c r="AG35" s="58"/>
      <c r="AH35" s="61"/>
      <c r="AI35" s="61"/>
      <c r="AJ35" s="58"/>
    </row>
    <row r="36" spans="2:36" s="49" customFormat="1" ht="43.5" customHeight="1" x14ac:dyDescent="0.25">
      <c r="B36" s="56" t="s">
        <v>141</v>
      </c>
      <c r="C36" s="58"/>
      <c r="D36" s="58"/>
      <c r="E36" s="58"/>
      <c r="F36" s="58"/>
      <c r="G36" s="58"/>
      <c r="H36" s="58"/>
      <c r="I36" s="58"/>
      <c r="J36" s="27" t="s">
        <v>98</v>
      </c>
      <c r="K36" s="27" t="s">
        <v>99</v>
      </c>
      <c r="L36" s="27" t="s">
        <v>100</v>
      </c>
      <c r="M36" s="53">
        <v>1300</v>
      </c>
      <c r="N36" s="58"/>
      <c r="O36" s="58"/>
      <c r="P36" s="58"/>
      <c r="Q36" s="58"/>
      <c r="R36" s="58"/>
      <c r="S36" s="59"/>
      <c r="T36" s="60"/>
      <c r="U36" s="58"/>
      <c r="V36" s="58"/>
      <c r="W36" s="58"/>
      <c r="X36" s="58"/>
      <c r="Y36" s="58"/>
      <c r="Z36" s="58"/>
      <c r="AA36" s="58"/>
      <c r="AB36" s="58"/>
      <c r="AC36" s="58"/>
      <c r="AD36" s="60"/>
      <c r="AE36" s="60"/>
      <c r="AF36" s="60"/>
      <c r="AG36" s="58"/>
      <c r="AH36" s="61"/>
      <c r="AI36" s="61"/>
      <c r="AJ36" s="58"/>
    </row>
    <row r="37" spans="2:36" s="49" customFormat="1" ht="43.5" customHeight="1" x14ac:dyDescent="0.25">
      <c r="B37" s="56" t="s">
        <v>141</v>
      </c>
      <c r="C37" s="58"/>
      <c r="D37" s="58"/>
      <c r="E37" s="58"/>
      <c r="F37" s="58"/>
      <c r="G37" s="58"/>
      <c r="H37" s="58"/>
      <c r="I37" s="58"/>
      <c r="J37" s="27" t="s">
        <v>129</v>
      </c>
      <c r="K37" s="27" t="s">
        <v>130</v>
      </c>
      <c r="L37" s="27" t="s">
        <v>105</v>
      </c>
      <c r="M37" s="53">
        <v>80</v>
      </c>
      <c r="N37" s="58"/>
      <c r="O37" s="58"/>
      <c r="P37" s="58"/>
      <c r="Q37" s="58"/>
      <c r="R37" s="58"/>
      <c r="S37" s="59"/>
      <c r="T37" s="60"/>
      <c r="U37" s="58"/>
      <c r="V37" s="58"/>
      <c r="W37" s="58"/>
      <c r="X37" s="58"/>
      <c r="Y37" s="58"/>
      <c r="Z37" s="58"/>
      <c r="AA37" s="58"/>
      <c r="AB37" s="58"/>
      <c r="AC37" s="58"/>
      <c r="AD37" s="60"/>
      <c r="AE37" s="60"/>
      <c r="AF37" s="60"/>
      <c r="AG37" s="58"/>
      <c r="AH37" s="61"/>
      <c r="AI37" s="61"/>
      <c r="AJ37" s="58"/>
    </row>
    <row r="38" spans="2:36" s="49" customFormat="1" ht="43.5" customHeight="1" x14ac:dyDescent="0.25">
      <c r="B38" s="62" t="s">
        <v>141</v>
      </c>
      <c r="C38" s="66"/>
      <c r="D38" s="66"/>
      <c r="E38" s="66"/>
      <c r="F38" s="66"/>
      <c r="G38" s="66"/>
      <c r="H38" s="66"/>
      <c r="I38" s="66"/>
      <c r="J38" s="67" t="s">
        <v>146</v>
      </c>
      <c r="K38" s="52" t="s">
        <v>147</v>
      </c>
      <c r="L38" s="52" t="s">
        <v>148</v>
      </c>
      <c r="M38" s="53">
        <v>50</v>
      </c>
      <c r="N38" s="52"/>
      <c r="O38" s="52"/>
      <c r="P38" s="52"/>
      <c r="Q38" s="52"/>
      <c r="R38" s="52"/>
      <c r="S38" s="63"/>
      <c r="T38" s="64"/>
      <c r="U38" s="52"/>
      <c r="V38" s="52"/>
      <c r="W38" s="52"/>
      <c r="X38" s="52"/>
      <c r="Y38" s="52"/>
      <c r="Z38" s="52"/>
      <c r="AA38" s="52"/>
      <c r="AB38" s="52"/>
      <c r="AC38" s="52"/>
      <c r="AD38" s="64"/>
      <c r="AE38" s="64"/>
      <c r="AF38" s="64"/>
      <c r="AG38" s="52"/>
      <c r="AH38" s="65"/>
      <c r="AI38" s="65"/>
      <c r="AJ38" s="52"/>
    </row>
    <row r="39" spans="2:36" s="49" customFormat="1" ht="92.25" customHeight="1" x14ac:dyDescent="0.25">
      <c r="B39" s="46" t="s">
        <v>149</v>
      </c>
      <c r="C39" s="58" t="s">
        <v>150</v>
      </c>
      <c r="D39" s="17" t="s">
        <v>136</v>
      </c>
      <c r="E39" s="17" t="s">
        <v>137</v>
      </c>
      <c r="F39" s="58" t="s">
        <v>151</v>
      </c>
      <c r="G39" s="17" t="s">
        <v>83</v>
      </c>
      <c r="H39" s="18" t="s">
        <v>84</v>
      </c>
      <c r="I39" s="37" t="s">
        <v>84</v>
      </c>
      <c r="J39" s="27" t="s">
        <v>139</v>
      </c>
      <c r="K39" s="52" t="s">
        <v>140</v>
      </c>
      <c r="L39" s="52" t="s">
        <v>126</v>
      </c>
      <c r="M39" s="53">
        <v>10</v>
      </c>
      <c r="N39" s="18" t="s">
        <v>88</v>
      </c>
      <c r="O39" s="58" t="s">
        <v>104</v>
      </c>
      <c r="P39" s="18" t="s">
        <v>90</v>
      </c>
      <c r="Q39" s="18" t="s">
        <v>91</v>
      </c>
      <c r="R39" s="18" t="s">
        <v>92</v>
      </c>
      <c r="S39" s="22" t="s">
        <v>93</v>
      </c>
      <c r="T39" s="23">
        <f>V39</f>
        <v>1000000</v>
      </c>
      <c r="U39" s="23">
        <f>V39</f>
        <v>1000000</v>
      </c>
      <c r="V39" s="23">
        <v>1000000</v>
      </c>
      <c r="W39" s="18"/>
      <c r="X39" s="18"/>
      <c r="Y39" s="18"/>
      <c r="Z39" s="18"/>
      <c r="AA39" s="18"/>
      <c r="AB39" s="23">
        <v>176471</v>
      </c>
      <c r="AC39" s="18" t="s">
        <v>94</v>
      </c>
      <c r="AD39" s="60"/>
      <c r="AE39" s="60">
        <f>V39</f>
        <v>1000000</v>
      </c>
      <c r="AF39" s="60"/>
      <c r="AG39" s="58"/>
      <c r="AH39" s="61">
        <v>45444</v>
      </c>
      <c r="AI39" s="61">
        <v>45505</v>
      </c>
      <c r="AJ39" s="58"/>
    </row>
    <row r="40" spans="2:36" s="49" customFormat="1" ht="43.5" customHeight="1" x14ac:dyDescent="0.25">
      <c r="B40" s="56" t="s">
        <v>149</v>
      </c>
      <c r="C40" s="58"/>
      <c r="D40" s="58"/>
      <c r="E40" s="58"/>
      <c r="F40" s="58"/>
      <c r="G40" s="58"/>
      <c r="H40" s="58"/>
      <c r="I40" s="58"/>
      <c r="J40" s="27" t="s">
        <v>144</v>
      </c>
      <c r="K40" s="52" t="s">
        <v>145</v>
      </c>
      <c r="L40" s="52" t="s">
        <v>126</v>
      </c>
      <c r="M40" s="53">
        <v>1</v>
      </c>
      <c r="N40" s="58"/>
      <c r="O40" s="58"/>
      <c r="P40" s="58"/>
      <c r="Q40" s="58"/>
      <c r="R40" s="58"/>
      <c r="S40" s="59"/>
      <c r="T40" s="60"/>
      <c r="U40" s="58"/>
      <c r="V40" s="58"/>
      <c r="W40" s="58"/>
      <c r="X40" s="58"/>
      <c r="Y40" s="58"/>
      <c r="Z40" s="58"/>
      <c r="AA40" s="58"/>
      <c r="AB40" s="58"/>
      <c r="AC40" s="58"/>
      <c r="AD40" s="60"/>
      <c r="AE40" s="60"/>
      <c r="AF40" s="60"/>
      <c r="AG40" s="58"/>
      <c r="AH40" s="61"/>
      <c r="AI40" s="61"/>
      <c r="AJ40" s="58"/>
    </row>
    <row r="41" spans="2:36" s="49" customFormat="1" ht="43.5" customHeight="1" x14ac:dyDescent="0.25">
      <c r="B41" s="56" t="s">
        <v>149</v>
      </c>
      <c r="C41" s="58"/>
      <c r="D41" s="58"/>
      <c r="E41" s="58"/>
      <c r="F41" s="58"/>
      <c r="G41" s="58"/>
      <c r="H41" s="58"/>
      <c r="I41" s="58"/>
      <c r="J41" s="27" t="s">
        <v>109</v>
      </c>
      <c r="K41" s="27" t="s">
        <v>110</v>
      </c>
      <c r="L41" s="27" t="s">
        <v>87</v>
      </c>
      <c r="M41" s="53">
        <v>84</v>
      </c>
      <c r="N41" s="58"/>
      <c r="O41" s="58"/>
      <c r="P41" s="58"/>
      <c r="Q41" s="58"/>
      <c r="R41" s="58"/>
      <c r="S41" s="59"/>
      <c r="T41" s="60"/>
      <c r="U41" s="58"/>
      <c r="V41" s="58"/>
      <c r="W41" s="58"/>
      <c r="X41" s="58"/>
      <c r="Y41" s="58"/>
      <c r="Z41" s="58"/>
      <c r="AA41" s="58"/>
      <c r="AB41" s="58"/>
      <c r="AC41" s="58"/>
      <c r="AD41" s="60"/>
      <c r="AE41" s="60"/>
      <c r="AF41" s="60"/>
      <c r="AG41" s="58"/>
      <c r="AH41" s="61"/>
      <c r="AI41" s="61"/>
      <c r="AJ41" s="58"/>
    </row>
    <row r="42" spans="2:36" s="49" customFormat="1" ht="43.5" customHeight="1" x14ac:dyDescent="0.25">
      <c r="B42" s="56" t="s">
        <v>149</v>
      </c>
      <c r="C42" s="58"/>
      <c r="D42" s="58"/>
      <c r="E42" s="58"/>
      <c r="F42" s="58"/>
      <c r="G42" s="58"/>
      <c r="H42" s="58"/>
      <c r="I42" s="58"/>
      <c r="J42" s="27" t="s">
        <v>85</v>
      </c>
      <c r="K42" s="27" t="s">
        <v>86</v>
      </c>
      <c r="L42" s="27" t="s">
        <v>87</v>
      </c>
      <c r="M42" s="53">
        <v>124</v>
      </c>
      <c r="N42" s="58"/>
      <c r="O42" s="58"/>
      <c r="P42" s="58"/>
      <c r="Q42" s="58"/>
      <c r="R42" s="58"/>
      <c r="S42" s="59"/>
      <c r="T42" s="60"/>
      <c r="U42" s="58"/>
      <c r="V42" s="58"/>
      <c r="W42" s="58"/>
      <c r="X42" s="58"/>
      <c r="Y42" s="58"/>
      <c r="Z42" s="58"/>
      <c r="AA42" s="58"/>
      <c r="AB42" s="58"/>
      <c r="AC42" s="58"/>
      <c r="AD42" s="60"/>
      <c r="AE42" s="60"/>
      <c r="AF42" s="60"/>
      <c r="AG42" s="58"/>
      <c r="AH42" s="61"/>
      <c r="AI42" s="61"/>
      <c r="AJ42" s="58"/>
    </row>
    <row r="43" spans="2:36" s="49" customFormat="1" ht="43.5" customHeight="1" x14ac:dyDescent="0.25">
      <c r="B43" s="56" t="s">
        <v>149</v>
      </c>
      <c r="C43" s="58"/>
      <c r="D43" s="58"/>
      <c r="E43" s="58"/>
      <c r="F43" s="58"/>
      <c r="G43" s="58"/>
      <c r="H43" s="58"/>
      <c r="I43" s="58"/>
      <c r="J43" s="67" t="s">
        <v>146</v>
      </c>
      <c r="K43" s="52" t="s">
        <v>147</v>
      </c>
      <c r="L43" s="52" t="s">
        <v>148</v>
      </c>
      <c r="M43" s="53">
        <v>20</v>
      </c>
      <c r="N43" s="58"/>
      <c r="O43" s="58"/>
      <c r="P43" s="58"/>
      <c r="Q43" s="58"/>
      <c r="R43" s="58"/>
      <c r="S43" s="59"/>
      <c r="T43" s="60"/>
      <c r="U43" s="58"/>
      <c r="V43" s="58"/>
      <c r="W43" s="58"/>
      <c r="X43" s="58"/>
      <c r="Y43" s="58"/>
      <c r="Z43" s="58"/>
      <c r="AA43" s="58"/>
      <c r="AB43" s="58"/>
      <c r="AC43" s="58"/>
      <c r="AD43" s="60"/>
      <c r="AE43" s="60"/>
      <c r="AF43" s="60"/>
      <c r="AG43" s="58"/>
      <c r="AH43" s="61"/>
      <c r="AI43" s="61"/>
      <c r="AJ43" s="58"/>
    </row>
    <row r="44" spans="2:36" s="49" customFormat="1" ht="43.5" customHeight="1" x14ac:dyDescent="0.25">
      <c r="B44" s="56" t="s">
        <v>149</v>
      </c>
      <c r="C44" s="58"/>
      <c r="D44" s="58"/>
      <c r="E44" s="58"/>
      <c r="F44" s="58"/>
      <c r="G44" s="58"/>
      <c r="H44" s="58"/>
      <c r="I44" s="58"/>
      <c r="J44" s="27" t="s">
        <v>112</v>
      </c>
      <c r="K44" s="27" t="s">
        <v>113</v>
      </c>
      <c r="L44" s="27" t="s">
        <v>100</v>
      </c>
      <c r="M44" s="28">
        <v>84</v>
      </c>
      <c r="N44" s="58"/>
      <c r="O44" s="58"/>
      <c r="P44" s="58"/>
      <c r="Q44" s="58"/>
      <c r="R44" s="58"/>
      <c r="S44" s="59"/>
      <c r="T44" s="60"/>
      <c r="U44" s="58"/>
      <c r="V44" s="58"/>
      <c r="W44" s="58"/>
      <c r="X44" s="58"/>
      <c r="Y44" s="58"/>
      <c r="Z44" s="58"/>
      <c r="AA44" s="58"/>
      <c r="AB44" s="58"/>
      <c r="AC44" s="58"/>
      <c r="AD44" s="60"/>
      <c r="AE44" s="60"/>
      <c r="AF44" s="60"/>
      <c r="AG44" s="58"/>
      <c r="AH44" s="61"/>
      <c r="AI44" s="61"/>
      <c r="AJ44" s="58"/>
    </row>
    <row r="45" spans="2:36" s="49" customFormat="1" ht="43.5" customHeight="1" x14ac:dyDescent="0.25">
      <c r="B45" s="62" t="s">
        <v>149</v>
      </c>
      <c r="C45" s="52"/>
      <c r="D45" s="52"/>
      <c r="E45" s="52"/>
      <c r="F45" s="52"/>
      <c r="G45" s="52"/>
      <c r="H45" s="52"/>
      <c r="I45" s="52"/>
      <c r="J45" s="27" t="s">
        <v>98</v>
      </c>
      <c r="K45" s="27" t="s">
        <v>99</v>
      </c>
      <c r="L45" s="27" t="s">
        <v>100</v>
      </c>
      <c r="M45" s="28">
        <v>124</v>
      </c>
      <c r="N45" s="52"/>
      <c r="O45" s="52"/>
      <c r="P45" s="52"/>
      <c r="Q45" s="52"/>
      <c r="R45" s="52"/>
      <c r="S45" s="63"/>
      <c r="T45" s="64"/>
      <c r="U45" s="52"/>
      <c r="V45" s="52"/>
      <c r="W45" s="52"/>
      <c r="X45" s="52"/>
      <c r="Y45" s="52"/>
      <c r="Z45" s="52"/>
      <c r="AA45" s="52"/>
      <c r="AB45" s="52"/>
      <c r="AC45" s="52"/>
      <c r="AD45" s="64"/>
      <c r="AE45" s="64"/>
      <c r="AF45" s="64"/>
      <c r="AG45" s="52"/>
      <c r="AH45" s="65"/>
      <c r="AI45" s="65"/>
      <c r="AJ45" s="52"/>
    </row>
    <row r="46" spans="2:36" s="49" customFormat="1" ht="78.75" customHeight="1" x14ac:dyDescent="0.25">
      <c r="B46" s="46" t="s">
        <v>152</v>
      </c>
      <c r="C46" s="58" t="s">
        <v>153</v>
      </c>
      <c r="D46" s="17" t="s">
        <v>136</v>
      </c>
      <c r="E46" s="17" t="s">
        <v>137</v>
      </c>
      <c r="F46" s="58" t="s">
        <v>154</v>
      </c>
      <c r="G46" s="17" t="s">
        <v>83</v>
      </c>
      <c r="H46" s="18" t="s">
        <v>84</v>
      </c>
      <c r="I46" s="37" t="s">
        <v>84</v>
      </c>
      <c r="J46" s="27" t="s">
        <v>144</v>
      </c>
      <c r="K46" s="52" t="s">
        <v>145</v>
      </c>
      <c r="L46" s="52" t="s">
        <v>126</v>
      </c>
      <c r="M46" s="53">
        <v>2</v>
      </c>
      <c r="N46" s="18" t="s">
        <v>88</v>
      </c>
      <c r="O46" s="58" t="s">
        <v>111</v>
      </c>
      <c r="P46" s="18" t="s">
        <v>90</v>
      </c>
      <c r="Q46" s="18" t="s">
        <v>91</v>
      </c>
      <c r="R46" s="18" t="s">
        <v>92</v>
      </c>
      <c r="S46" s="22" t="s">
        <v>93</v>
      </c>
      <c r="T46" s="23">
        <f>V46</f>
        <v>2550000</v>
      </c>
      <c r="U46" s="23">
        <f>V46</f>
        <v>2550000</v>
      </c>
      <c r="V46" s="23">
        <v>2550000</v>
      </c>
      <c r="W46" s="18"/>
      <c r="X46" s="18"/>
      <c r="Y46" s="18"/>
      <c r="Z46" s="18"/>
      <c r="AA46" s="18"/>
      <c r="AB46" s="23">
        <v>450000</v>
      </c>
      <c r="AC46" s="18" t="s">
        <v>94</v>
      </c>
      <c r="AD46" s="60"/>
      <c r="AE46" s="60">
        <f>V46</f>
        <v>2550000</v>
      </c>
      <c r="AF46" s="60"/>
      <c r="AG46" s="58"/>
      <c r="AH46" s="61">
        <v>45566</v>
      </c>
      <c r="AI46" s="61">
        <v>45627</v>
      </c>
      <c r="AJ46" s="58"/>
    </row>
    <row r="47" spans="2:36" s="49" customFormat="1" ht="43.5" customHeight="1" x14ac:dyDescent="0.25">
      <c r="B47" s="56" t="s">
        <v>152</v>
      </c>
      <c r="C47" s="58"/>
      <c r="D47" s="58"/>
      <c r="E47" s="58"/>
      <c r="F47" s="58"/>
      <c r="G47" s="58"/>
      <c r="H47" s="58"/>
      <c r="I47" s="58"/>
      <c r="J47" s="27" t="s">
        <v>85</v>
      </c>
      <c r="K47" s="27" t="s">
        <v>86</v>
      </c>
      <c r="L47" s="27" t="s">
        <v>87</v>
      </c>
      <c r="M47" s="28">
        <v>1440</v>
      </c>
      <c r="N47" s="58"/>
      <c r="O47" s="58"/>
      <c r="P47" s="58"/>
      <c r="Q47" s="58"/>
      <c r="R47" s="58"/>
      <c r="S47" s="59"/>
      <c r="T47" s="60"/>
      <c r="U47" s="58"/>
      <c r="V47" s="58"/>
      <c r="W47" s="58"/>
      <c r="X47" s="58"/>
      <c r="Y47" s="58"/>
      <c r="Z47" s="58"/>
      <c r="AA47" s="58"/>
      <c r="AB47" s="58"/>
      <c r="AC47" s="58"/>
      <c r="AD47" s="60"/>
      <c r="AE47" s="60"/>
      <c r="AF47" s="60"/>
      <c r="AG47" s="58"/>
      <c r="AH47" s="61"/>
      <c r="AI47" s="61"/>
      <c r="AJ47" s="58"/>
    </row>
    <row r="48" spans="2:36" s="49" customFormat="1" ht="43.5" customHeight="1" x14ac:dyDescent="0.25">
      <c r="B48" s="56" t="s">
        <v>152</v>
      </c>
      <c r="C48" s="58"/>
      <c r="D48" s="58"/>
      <c r="E48" s="58"/>
      <c r="F48" s="58"/>
      <c r="G48" s="58"/>
      <c r="H48" s="58"/>
      <c r="I48" s="58"/>
      <c r="J48" s="67" t="s">
        <v>146</v>
      </c>
      <c r="K48" s="52" t="s">
        <v>147</v>
      </c>
      <c r="L48" s="52" t="s">
        <v>148</v>
      </c>
      <c r="M48" s="28">
        <v>17.399999999999999</v>
      </c>
      <c r="N48" s="58"/>
      <c r="O48" s="58"/>
      <c r="P48" s="58"/>
      <c r="Q48" s="58"/>
      <c r="R48" s="58"/>
      <c r="S48" s="59"/>
      <c r="T48" s="60"/>
      <c r="U48" s="58"/>
      <c r="V48" s="58"/>
      <c r="W48" s="58"/>
      <c r="X48" s="58"/>
      <c r="Y48" s="58"/>
      <c r="Z48" s="58"/>
      <c r="AA48" s="58"/>
      <c r="AB48" s="58"/>
      <c r="AC48" s="58"/>
      <c r="AD48" s="60"/>
      <c r="AE48" s="60"/>
      <c r="AF48" s="60"/>
      <c r="AG48" s="58"/>
      <c r="AH48" s="61"/>
      <c r="AI48" s="61"/>
      <c r="AJ48" s="58"/>
    </row>
    <row r="49" spans="2:36" s="49" customFormat="1" ht="43.5" customHeight="1" x14ac:dyDescent="0.25">
      <c r="B49" s="62" t="s">
        <v>152</v>
      </c>
      <c r="C49" s="52"/>
      <c r="D49" s="52"/>
      <c r="E49" s="52"/>
      <c r="F49" s="52"/>
      <c r="G49" s="52"/>
      <c r="H49" s="52"/>
      <c r="I49" s="52"/>
      <c r="J49" s="27" t="s">
        <v>98</v>
      </c>
      <c r="K49" s="27" t="s">
        <v>99</v>
      </c>
      <c r="L49" s="27" t="s">
        <v>100</v>
      </c>
      <c r="M49" s="28">
        <v>1240</v>
      </c>
      <c r="N49" s="52"/>
      <c r="O49" s="52"/>
      <c r="P49" s="52"/>
      <c r="Q49" s="52"/>
      <c r="R49" s="52"/>
      <c r="S49" s="63"/>
      <c r="T49" s="64"/>
      <c r="U49" s="52"/>
      <c r="V49" s="52"/>
      <c r="W49" s="52"/>
      <c r="X49" s="52"/>
      <c r="Y49" s="52"/>
      <c r="Z49" s="52"/>
      <c r="AA49" s="52"/>
      <c r="AB49" s="52"/>
      <c r="AC49" s="52"/>
      <c r="AD49" s="64"/>
      <c r="AE49" s="64"/>
      <c r="AF49" s="64"/>
      <c r="AG49" s="52"/>
      <c r="AH49" s="65"/>
      <c r="AI49" s="65"/>
      <c r="AJ49" s="52"/>
    </row>
    <row r="50" spans="2:36" s="49" customFormat="1" ht="90" customHeight="1" x14ac:dyDescent="0.25">
      <c r="B50" s="46" t="s">
        <v>155</v>
      </c>
      <c r="C50" s="58" t="s">
        <v>156</v>
      </c>
      <c r="D50" s="17" t="s">
        <v>136</v>
      </c>
      <c r="E50" s="17" t="s">
        <v>137</v>
      </c>
      <c r="F50" s="58" t="s">
        <v>157</v>
      </c>
      <c r="G50" s="17" t="s">
        <v>83</v>
      </c>
      <c r="H50" s="18" t="s">
        <v>84</v>
      </c>
      <c r="I50" s="37" t="s">
        <v>84</v>
      </c>
      <c r="J50" s="27" t="s">
        <v>139</v>
      </c>
      <c r="K50" s="52" t="s">
        <v>140</v>
      </c>
      <c r="L50" s="52" t="s">
        <v>126</v>
      </c>
      <c r="M50" s="28">
        <v>60</v>
      </c>
      <c r="N50" s="18" t="s">
        <v>88</v>
      </c>
      <c r="O50" s="58" t="s">
        <v>117</v>
      </c>
      <c r="P50" s="18" t="s">
        <v>90</v>
      </c>
      <c r="Q50" s="18" t="s">
        <v>91</v>
      </c>
      <c r="R50" s="18" t="s">
        <v>92</v>
      </c>
      <c r="S50" s="22" t="s">
        <v>93</v>
      </c>
      <c r="T50" s="23">
        <f>V50</f>
        <v>1700000</v>
      </c>
      <c r="U50" s="23">
        <f>V50</f>
        <v>1700000</v>
      </c>
      <c r="V50" s="23">
        <v>1700000</v>
      </c>
      <c r="W50" s="18"/>
      <c r="X50" s="18"/>
      <c r="Y50" s="18"/>
      <c r="Z50" s="18"/>
      <c r="AA50" s="18"/>
      <c r="AB50" s="23">
        <v>300000</v>
      </c>
      <c r="AC50" s="18" t="s">
        <v>94</v>
      </c>
      <c r="AD50" s="60"/>
      <c r="AE50" s="60">
        <f>V50</f>
        <v>1700000</v>
      </c>
      <c r="AF50" s="60"/>
      <c r="AG50" s="58"/>
      <c r="AH50" s="61">
        <v>45352</v>
      </c>
      <c r="AI50" s="61">
        <v>45413</v>
      </c>
      <c r="AJ50" s="58"/>
    </row>
    <row r="51" spans="2:36" s="49" customFormat="1" ht="43.5" customHeight="1" x14ac:dyDescent="0.25">
      <c r="B51" s="56" t="s">
        <v>155</v>
      </c>
      <c r="C51" s="58"/>
      <c r="D51" s="58"/>
      <c r="E51" s="58"/>
      <c r="F51" s="58"/>
      <c r="G51" s="58"/>
      <c r="H51" s="58"/>
      <c r="I51" s="58"/>
      <c r="J51" s="27" t="s">
        <v>109</v>
      </c>
      <c r="K51" s="27" t="s">
        <v>110</v>
      </c>
      <c r="L51" s="27" t="s">
        <v>87</v>
      </c>
      <c r="M51" s="28">
        <v>60</v>
      </c>
      <c r="N51" s="58"/>
      <c r="O51" s="58"/>
      <c r="P51" s="58"/>
      <c r="Q51" s="58"/>
      <c r="R51" s="58"/>
      <c r="S51" s="59"/>
      <c r="T51" s="60"/>
      <c r="U51" s="58"/>
      <c r="V51" s="58"/>
      <c r="W51" s="58"/>
      <c r="X51" s="58"/>
      <c r="Y51" s="58"/>
      <c r="Z51" s="58"/>
      <c r="AA51" s="58"/>
      <c r="AB51" s="58"/>
      <c r="AC51" s="58"/>
      <c r="AD51" s="60"/>
      <c r="AE51" s="60"/>
      <c r="AF51" s="60"/>
      <c r="AG51" s="58"/>
      <c r="AH51" s="61"/>
      <c r="AI51" s="61"/>
      <c r="AJ51" s="58"/>
    </row>
    <row r="52" spans="2:36" s="49" customFormat="1" ht="43.5" customHeight="1" x14ac:dyDescent="0.25">
      <c r="B52" s="56" t="s">
        <v>155</v>
      </c>
      <c r="C52" s="58"/>
      <c r="D52" s="58"/>
      <c r="E52" s="58"/>
      <c r="F52" s="58"/>
      <c r="G52" s="58"/>
      <c r="H52" s="58"/>
      <c r="I52" s="58"/>
      <c r="J52" s="27" t="s">
        <v>124</v>
      </c>
      <c r="K52" s="27" t="s">
        <v>125</v>
      </c>
      <c r="L52" s="27" t="s">
        <v>126</v>
      </c>
      <c r="M52" s="28">
        <v>1</v>
      </c>
      <c r="N52" s="58"/>
      <c r="O52" s="58"/>
      <c r="P52" s="58"/>
      <c r="Q52" s="58"/>
      <c r="R52" s="58"/>
      <c r="S52" s="59"/>
      <c r="T52" s="60"/>
      <c r="U52" s="58"/>
      <c r="V52" s="58"/>
      <c r="W52" s="58"/>
      <c r="X52" s="58"/>
      <c r="Y52" s="58"/>
      <c r="Z52" s="58"/>
      <c r="AA52" s="58"/>
      <c r="AB52" s="58"/>
      <c r="AC52" s="58"/>
      <c r="AD52" s="60"/>
      <c r="AE52" s="60"/>
      <c r="AF52" s="60"/>
      <c r="AG52" s="58"/>
      <c r="AH52" s="61"/>
      <c r="AI52" s="61"/>
      <c r="AJ52" s="58"/>
    </row>
    <row r="53" spans="2:36" s="49" customFormat="1" ht="43.5" customHeight="1" x14ac:dyDescent="0.25">
      <c r="B53" s="56" t="s">
        <v>155</v>
      </c>
      <c r="C53" s="58"/>
      <c r="D53" s="58"/>
      <c r="E53" s="58"/>
      <c r="F53" s="58"/>
      <c r="G53" s="58"/>
      <c r="H53" s="58"/>
      <c r="I53" s="58"/>
      <c r="J53" s="27" t="s">
        <v>129</v>
      </c>
      <c r="K53" s="27" t="s">
        <v>130</v>
      </c>
      <c r="L53" s="27" t="s">
        <v>105</v>
      </c>
      <c r="M53" s="28">
        <v>30</v>
      </c>
      <c r="N53" s="58"/>
      <c r="O53" s="58"/>
      <c r="P53" s="58"/>
      <c r="Q53" s="58"/>
      <c r="R53" s="58"/>
      <c r="S53" s="59"/>
      <c r="T53" s="60"/>
      <c r="U53" s="58"/>
      <c r="V53" s="58"/>
      <c r="W53" s="58"/>
      <c r="X53" s="58"/>
      <c r="Y53" s="58"/>
      <c r="Z53" s="58"/>
      <c r="AA53" s="58"/>
      <c r="AB53" s="58"/>
      <c r="AC53" s="58"/>
      <c r="AD53" s="60"/>
      <c r="AE53" s="60"/>
      <c r="AF53" s="60"/>
      <c r="AG53" s="58"/>
      <c r="AH53" s="61"/>
      <c r="AI53" s="61"/>
      <c r="AJ53" s="58"/>
    </row>
    <row r="54" spans="2:36" s="49" customFormat="1" ht="43.5" customHeight="1" x14ac:dyDescent="0.25">
      <c r="B54" s="62" t="s">
        <v>155</v>
      </c>
      <c r="C54" s="52"/>
      <c r="D54" s="52"/>
      <c r="E54" s="52"/>
      <c r="F54" s="52"/>
      <c r="G54" s="52"/>
      <c r="H54" s="52"/>
      <c r="I54" s="52"/>
      <c r="J54" s="27" t="s">
        <v>112</v>
      </c>
      <c r="K54" s="27" t="s">
        <v>113</v>
      </c>
      <c r="L54" s="27" t="s">
        <v>100</v>
      </c>
      <c r="M54" s="28">
        <v>50</v>
      </c>
      <c r="N54" s="52"/>
      <c r="O54" s="52"/>
      <c r="P54" s="52"/>
      <c r="Q54" s="52"/>
      <c r="R54" s="52"/>
      <c r="S54" s="63"/>
      <c r="T54" s="64"/>
      <c r="U54" s="52"/>
      <c r="V54" s="52"/>
      <c r="W54" s="52"/>
      <c r="X54" s="52"/>
      <c r="Y54" s="52"/>
      <c r="Z54" s="52"/>
      <c r="AA54" s="52"/>
      <c r="AB54" s="52"/>
      <c r="AC54" s="52"/>
      <c r="AD54" s="64"/>
      <c r="AE54" s="64"/>
      <c r="AF54" s="64"/>
      <c r="AG54" s="52"/>
      <c r="AH54" s="65"/>
      <c r="AI54" s="65"/>
      <c r="AJ54" s="52"/>
    </row>
    <row r="55" spans="2:36" s="49" customFormat="1" ht="98.25" customHeight="1" x14ac:dyDescent="0.25">
      <c r="B55" s="46" t="s">
        <v>158</v>
      </c>
      <c r="C55" s="58" t="s">
        <v>159</v>
      </c>
      <c r="D55" s="17" t="s">
        <v>136</v>
      </c>
      <c r="E55" s="17" t="s">
        <v>137</v>
      </c>
      <c r="F55" s="58" t="s">
        <v>160</v>
      </c>
      <c r="G55" s="17" t="s">
        <v>83</v>
      </c>
      <c r="H55" s="18" t="s">
        <v>84</v>
      </c>
      <c r="I55" s="37" t="s">
        <v>84</v>
      </c>
      <c r="J55" s="27" t="s">
        <v>144</v>
      </c>
      <c r="K55" s="52" t="s">
        <v>145</v>
      </c>
      <c r="L55" s="52" t="s">
        <v>126</v>
      </c>
      <c r="M55" s="53">
        <v>2</v>
      </c>
      <c r="N55" s="18" t="s">
        <v>88</v>
      </c>
      <c r="O55" s="58" t="s">
        <v>133</v>
      </c>
      <c r="P55" s="18" t="s">
        <v>90</v>
      </c>
      <c r="Q55" s="18" t="s">
        <v>91</v>
      </c>
      <c r="R55" s="18" t="s">
        <v>92</v>
      </c>
      <c r="S55" s="22" t="s">
        <v>93</v>
      </c>
      <c r="T55" s="23">
        <f>V55</f>
        <v>1020000</v>
      </c>
      <c r="U55" s="23">
        <f>V55</f>
        <v>1020000</v>
      </c>
      <c r="V55" s="23">
        <v>1020000</v>
      </c>
      <c r="W55" s="18"/>
      <c r="X55" s="18"/>
      <c r="Y55" s="18"/>
      <c r="Z55" s="18"/>
      <c r="AA55" s="18"/>
      <c r="AB55" s="23">
        <v>180000</v>
      </c>
      <c r="AC55" s="18" t="s">
        <v>94</v>
      </c>
      <c r="AD55" s="60"/>
      <c r="AE55" s="60">
        <f>V55</f>
        <v>1020000</v>
      </c>
      <c r="AF55" s="60"/>
      <c r="AG55" s="58"/>
      <c r="AH55" s="61">
        <v>45444</v>
      </c>
      <c r="AI55" s="61">
        <v>45505</v>
      </c>
      <c r="AJ55" s="58"/>
    </row>
    <row r="56" spans="2:36" s="49" customFormat="1" ht="43.5" customHeight="1" x14ac:dyDescent="0.25">
      <c r="B56" s="56" t="s">
        <v>158</v>
      </c>
      <c r="C56" s="58"/>
      <c r="D56" s="58"/>
      <c r="E56" s="58"/>
      <c r="F56" s="58"/>
      <c r="G56" s="58"/>
      <c r="H56" s="58"/>
      <c r="I56" s="58"/>
      <c r="J56" s="27" t="s">
        <v>85</v>
      </c>
      <c r="K56" s="27" t="s">
        <v>86</v>
      </c>
      <c r="L56" s="27" t="s">
        <v>87</v>
      </c>
      <c r="M56" s="28">
        <v>1262</v>
      </c>
      <c r="N56" s="58"/>
      <c r="O56" s="58"/>
      <c r="P56" s="58"/>
      <c r="Q56" s="58"/>
      <c r="R56" s="58"/>
      <c r="S56" s="59"/>
      <c r="T56" s="60"/>
      <c r="U56" s="58"/>
      <c r="V56" s="58"/>
      <c r="W56" s="58"/>
      <c r="X56" s="58"/>
      <c r="Y56" s="58"/>
      <c r="Z56" s="58"/>
      <c r="AA56" s="58"/>
      <c r="AB56" s="58"/>
      <c r="AC56" s="58"/>
      <c r="AD56" s="60"/>
      <c r="AE56" s="60"/>
      <c r="AF56" s="60"/>
      <c r="AG56" s="58"/>
      <c r="AH56" s="61"/>
      <c r="AI56" s="61"/>
      <c r="AJ56" s="58"/>
    </row>
    <row r="57" spans="2:36" s="49" customFormat="1" ht="43.5" customHeight="1" x14ac:dyDescent="0.25">
      <c r="B57" s="56" t="s">
        <v>158</v>
      </c>
      <c r="C57" s="58"/>
      <c r="D57" s="58"/>
      <c r="E57" s="58"/>
      <c r="F57" s="58"/>
      <c r="G57" s="58"/>
      <c r="H57" s="58"/>
      <c r="I57" s="58"/>
      <c r="J57" s="27" t="s">
        <v>124</v>
      </c>
      <c r="K57" s="27" t="s">
        <v>125</v>
      </c>
      <c r="L57" s="27" t="s">
        <v>126</v>
      </c>
      <c r="M57" s="28">
        <v>2</v>
      </c>
      <c r="N57" s="58"/>
      <c r="O57" s="58"/>
      <c r="P57" s="58"/>
      <c r="Q57" s="58"/>
      <c r="R57" s="58"/>
      <c r="S57" s="59"/>
      <c r="T57" s="60"/>
      <c r="U57" s="58"/>
      <c r="V57" s="58"/>
      <c r="W57" s="58"/>
      <c r="X57" s="58"/>
      <c r="Y57" s="58"/>
      <c r="Z57" s="58"/>
      <c r="AA57" s="58"/>
      <c r="AB57" s="58"/>
      <c r="AC57" s="58"/>
      <c r="AD57" s="60"/>
      <c r="AE57" s="60"/>
      <c r="AF57" s="60"/>
      <c r="AG57" s="58"/>
      <c r="AH57" s="61"/>
      <c r="AI57" s="61"/>
      <c r="AJ57" s="58"/>
    </row>
    <row r="58" spans="2:36" s="49" customFormat="1" ht="43.5" customHeight="1" x14ac:dyDescent="0.25">
      <c r="B58" s="56" t="s">
        <v>158</v>
      </c>
      <c r="C58" s="58"/>
      <c r="D58" s="58"/>
      <c r="E58" s="58"/>
      <c r="F58" s="58"/>
      <c r="G58" s="58"/>
      <c r="H58" s="58"/>
      <c r="I58" s="58"/>
      <c r="J58" s="67" t="s">
        <v>146</v>
      </c>
      <c r="K58" s="52" t="s">
        <v>147</v>
      </c>
      <c r="L58" s="52" t="s">
        <v>148</v>
      </c>
      <c r="M58" s="28">
        <v>20</v>
      </c>
      <c r="N58" s="58"/>
      <c r="O58" s="58"/>
      <c r="P58" s="58"/>
      <c r="Q58" s="58"/>
      <c r="R58" s="58"/>
      <c r="S58" s="59"/>
      <c r="T58" s="60"/>
      <c r="U58" s="58"/>
      <c r="V58" s="58"/>
      <c r="W58" s="58"/>
      <c r="X58" s="58"/>
      <c r="Y58" s="58"/>
      <c r="Z58" s="58"/>
      <c r="AA58" s="58"/>
      <c r="AB58" s="58"/>
      <c r="AC58" s="58"/>
      <c r="AD58" s="60"/>
      <c r="AE58" s="60"/>
      <c r="AF58" s="60"/>
      <c r="AG58" s="58"/>
      <c r="AH58" s="61"/>
      <c r="AI58" s="61"/>
      <c r="AJ58" s="58"/>
    </row>
    <row r="59" spans="2:36" s="49" customFormat="1" ht="43.5" customHeight="1" x14ac:dyDescent="0.25">
      <c r="B59" s="56" t="s">
        <v>158</v>
      </c>
      <c r="C59" s="58"/>
      <c r="D59" s="58"/>
      <c r="E59" s="58"/>
      <c r="F59" s="58"/>
      <c r="G59" s="58"/>
      <c r="H59" s="58"/>
      <c r="I59" s="58"/>
      <c r="J59" s="27" t="s">
        <v>129</v>
      </c>
      <c r="K59" s="27" t="s">
        <v>130</v>
      </c>
      <c r="L59" s="27" t="s">
        <v>105</v>
      </c>
      <c r="M59" s="28">
        <v>700</v>
      </c>
      <c r="N59" s="58"/>
      <c r="O59" s="58"/>
      <c r="P59" s="58"/>
      <c r="Q59" s="58"/>
      <c r="R59" s="58"/>
      <c r="S59" s="59"/>
      <c r="T59" s="60"/>
      <c r="U59" s="58"/>
      <c r="V59" s="58"/>
      <c r="W59" s="58"/>
      <c r="X59" s="58"/>
      <c r="Y59" s="58"/>
      <c r="Z59" s="58"/>
      <c r="AA59" s="58"/>
      <c r="AB59" s="58"/>
      <c r="AC59" s="58"/>
      <c r="AD59" s="60"/>
      <c r="AE59" s="60"/>
      <c r="AF59" s="60"/>
      <c r="AG59" s="58"/>
      <c r="AH59" s="61"/>
      <c r="AI59" s="61"/>
      <c r="AJ59" s="58"/>
    </row>
    <row r="60" spans="2:36" s="49" customFormat="1" ht="43.5" customHeight="1" x14ac:dyDescent="0.25">
      <c r="B60" s="62" t="s">
        <v>158</v>
      </c>
      <c r="C60" s="52"/>
      <c r="D60" s="52"/>
      <c r="E60" s="52"/>
      <c r="F60" s="52"/>
      <c r="G60" s="52"/>
      <c r="H60" s="52"/>
      <c r="I60" s="52"/>
      <c r="J60" s="27" t="s">
        <v>98</v>
      </c>
      <c r="K60" s="27" t="s">
        <v>99</v>
      </c>
      <c r="L60" s="27" t="s">
        <v>100</v>
      </c>
      <c r="M60" s="28">
        <v>1200</v>
      </c>
      <c r="N60" s="52"/>
      <c r="O60" s="52"/>
      <c r="P60" s="52"/>
      <c r="Q60" s="52"/>
      <c r="R60" s="52"/>
      <c r="S60" s="63"/>
      <c r="T60" s="64"/>
      <c r="U60" s="52"/>
      <c r="V60" s="52"/>
      <c r="W60" s="52"/>
      <c r="X60" s="52"/>
      <c r="Y60" s="52"/>
      <c r="Z60" s="52"/>
      <c r="AA60" s="52"/>
      <c r="AB60" s="52"/>
      <c r="AC60" s="52"/>
      <c r="AD60" s="64"/>
      <c r="AE60" s="64"/>
      <c r="AF60" s="64"/>
      <c r="AG60" s="52"/>
      <c r="AH60" s="65"/>
      <c r="AI60" s="65"/>
      <c r="AJ60" s="52"/>
    </row>
  </sheetData>
  <mergeCells count="26">
    <mergeCell ref="B1:AI1"/>
    <mergeCell ref="AH3:AH4"/>
    <mergeCell ref="AI3:AI4"/>
    <mergeCell ref="U3:U4"/>
    <mergeCell ref="V3:AA3"/>
    <mergeCell ref="AB3:AB4"/>
    <mergeCell ref="J3:M3"/>
    <mergeCell ref="O3:O4"/>
    <mergeCell ref="S3:S4"/>
    <mergeCell ref="T3:T4"/>
    <mergeCell ref="G3:G4"/>
    <mergeCell ref="H3:H4"/>
    <mergeCell ref="I3:I4"/>
    <mergeCell ref="B3:B4"/>
    <mergeCell ref="C3:C4"/>
    <mergeCell ref="D3:D4"/>
    <mergeCell ref="E3:E4"/>
    <mergeCell ref="F3:F4"/>
    <mergeCell ref="AJ3:AJ4"/>
    <mergeCell ref="P3:P4"/>
    <mergeCell ref="Q3:Q4"/>
    <mergeCell ref="R3:R4"/>
    <mergeCell ref="AC3:AC4"/>
    <mergeCell ref="AD3:AF3"/>
    <mergeCell ref="AG3:AG4"/>
    <mergeCell ref="N3:N4"/>
  </mergeCells>
  <dataValidations count="1">
    <dataValidation type="list" allowBlank="1" showInputMessage="1" showErrorMessage="1" sqref="P6:S6" xr:uid="{00000000-0002-0000-0000-000000000000}">
      <formula1>#REF!</formula1>
    </dataValidation>
  </dataValidations>
  <pageMargins left="0.25" right="0.25" top="0.75" bottom="0.75" header="0.3" footer="0.3"/>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1:36" ht="169.15" customHeight="1" x14ac:dyDescent="0.25">
      <c r="A4" s="1"/>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04" t="s">
        <v>24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100-000000000000}">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1:36" ht="169.15" customHeight="1" x14ac:dyDescent="0.25">
      <c r="A4" s="1"/>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04" t="s">
        <v>24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200-000000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1:36" ht="169.15" customHeight="1" x14ac:dyDescent="0.25">
      <c r="A4" s="1"/>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04" t="s">
        <v>24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300-000000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8"/>
  <sheetViews>
    <sheetView tabSelected="1" topLeftCell="A18" zoomScaleNormal="100" workbookViewId="0">
      <selection activeCell="C30" sqref="C30:C31"/>
    </sheetView>
  </sheetViews>
  <sheetFormatPr defaultRowHeight="15" x14ac:dyDescent="0.25"/>
  <cols>
    <col min="1" max="1" width="5" customWidth="1"/>
    <col min="2" max="2" width="15.5703125" customWidth="1"/>
    <col min="3" max="3" width="17.7109375" customWidth="1"/>
    <col min="4" max="4" width="18.7109375" customWidth="1"/>
    <col min="5" max="5" width="15.5703125" customWidth="1"/>
    <col min="6" max="6" width="20.140625" customWidth="1"/>
    <col min="7" max="7" width="50.28515625" customWidth="1"/>
    <col min="8" max="8" width="11.42578125" customWidth="1"/>
    <col min="9" max="9" width="11.28515625" customWidth="1"/>
    <col min="10" max="10" width="32.42578125" customWidth="1"/>
    <col min="11" max="14" width="10.5703125" customWidth="1"/>
    <col min="15" max="16" width="15.7109375" customWidth="1"/>
    <col min="17" max="17" width="18.5703125" customWidth="1"/>
    <col min="18" max="18" width="15.7109375" customWidth="1"/>
    <col min="19" max="21" width="14" customWidth="1"/>
    <col min="22" max="22" width="12.5703125" customWidth="1"/>
    <col min="23" max="23" width="11.28515625" customWidth="1"/>
    <col min="24" max="24" width="10" customWidth="1"/>
    <col min="25" max="25" width="11.7109375" customWidth="1"/>
    <col min="26" max="27" width="12.28515625" customWidth="1"/>
    <col min="28" max="29" width="11.28515625" customWidth="1"/>
    <col min="30" max="31" width="12.28515625" customWidth="1"/>
    <col min="32"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ht="15.75" thickBot="1"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26.65" customHeight="1" thickBot="1" x14ac:dyDescent="0.3">
      <c r="A3" s="1"/>
      <c r="B3" s="172" t="s">
        <v>0</v>
      </c>
      <c r="C3" s="166" t="s">
        <v>1</v>
      </c>
      <c r="D3" s="166" t="s">
        <v>28</v>
      </c>
      <c r="E3" s="166" t="s">
        <v>29</v>
      </c>
      <c r="F3" s="166" t="s">
        <v>30</v>
      </c>
      <c r="G3" s="166" t="s">
        <v>3</v>
      </c>
      <c r="H3" s="166" t="s">
        <v>4</v>
      </c>
      <c r="I3" s="166" t="s">
        <v>5</v>
      </c>
      <c r="J3" s="167" t="s">
        <v>6</v>
      </c>
      <c r="K3" s="167"/>
      <c r="L3" s="167"/>
      <c r="M3" s="167"/>
      <c r="N3" s="166" t="s">
        <v>47</v>
      </c>
      <c r="O3" s="166" t="s">
        <v>31</v>
      </c>
      <c r="P3" s="168" t="s">
        <v>42</v>
      </c>
      <c r="Q3" s="168" t="s">
        <v>32</v>
      </c>
      <c r="R3" s="168" t="s">
        <v>37</v>
      </c>
      <c r="S3" s="168" t="s">
        <v>33</v>
      </c>
      <c r="T3" s="166" t="s">
        <v>55</v>
      </c>
      <c r="U3" s="166" t="s">
        <v>57</v>
      </c>
      <c r="V3" s="167" t="s">
        <v>59</v>
      </c>
      <c r="W3" s="167"/>
      <c r="X3" s="167"/>
      <c r="Y3" s="167"/>
      <c r="Z3" s="167"/>
      <c r="AA3" s="167"/>
      <c r="AB3" s="166" t="s">
        <v>69</v>
      </c>
      <c r="AC3" s="168" t="s">
        <v>75</v>
      </c>
      <c r="AD3" s="169" t="s">
        <v>77</v>
      </c>
      <c r="AE3" s="170"/>
      <c r="AF3" s="171"/>
      <c r="AG3" s="166" t="s">
        <v>27</v>
      </c>
      <c r="AH3" s="166" t="s">
        <v>36</v>
      </c>
      <c r="AI3" s="166" t="s">
        <v>34</v>
      </c>
      <c r="AJ3" s="165" t="s">
        <v>35</v>
      </c>
    </row>
    <row r="4" spans="1:36" ht="169.15" customHeight="1" thickBot="1" x14ac:dyDescent="0.3">
      <c r="A4" s="1"/>
      <c r="B4" s="172"/>
      <c r="C4" s="166"/>
      <c r="D4" s="166"/>
      <c r="E4" s="166"/>
      <c r="F4" s="166"/>
      <c r="G4" s="166"/>
      <c r="H4" s="166"/>
      <c r="I4" s="166"/>
      <c r="J4" s="76" t="s">
        <v>7</v>
      </c>
      <c r="K4" s="76" t="s">
        <v>8</v>
      </c>
      <c r="L4" s="76" t="s">
        <v>9</v>
      </c>
      <c r="M4" s="77" t="s">
        <v>10</v>
      </c>
      <c r="N4" s="166"/>
      <c r="O4" s="166"/>
      <c r="P4" s="168"/>
      <c r="Q4" s="168"/>
      <c r="R4" s="168"/>
      <c r="S4" s="168"/>
      <c r="T4" s="166"/>
      <c r="U4" s="166"/>
      <c r="V4" s="76" t="s">
        <v>61</v>
      </c>
      <c r="W4" s="76" t="s">
        <v>62</v>
      </c>
      <c r="X4" s="76" t="s">
        <v>15</v>
      </c>
      <c r="Y4" s="76" t="s">
        <v>63</v>
      </c>
      <c r="Z4" s="76" t="s">
        <v>60</v>
      </c>
      <c r="AA4" s="76" t="s">
        <v>25</v>
      </c>
      <c r="AB4" s="166"/>
      <c r="AC4" s="168"/>
      <c r="AD4" s="76" t="s">
        <v>16</v>
      </c>
      <c r="AE4" s="76" t="s">
        <v>17</v>
      </c>
      <c r="AF4" s="76" t="s">
        <v>26</v>
      </c>
      <c r="AG4" s="166"/>
      <c r="AH4" s="166"/>
      <c r="AI4" s="166"/>
      <c r="AJ4" s="165"/>
    </row>
    <row r="5" spans="1:36" ht="15.75" thickBot="1" x14ac:dyDescent="0.3">
      <c r="A5" s="1"/>
      <c r="B5" s="78">
        <v>1</v>
      </c>
      <c r="C5" s="79">
        <v>2</v>
      </c>
      <c r="D5" s="79">
        <v>3</v>
      </c>
      <c r="E5" s="79">
        <v>4</v>
      </c>
      <c r="F5" s="79">
        <v>5</v>
      </c>
      <c r="G5" s="79">
        <v>6</v>
      </c>
      <c r="H5" s="79">
        <v>7</v>
      </c>
      <c r="I5" s="79">
        <v>8</v>
      </c>
      <c r="J5" s="79">
        <v>9</v>
      </c>
      <c r="K5" s="79">
        <v>10</v>
      </c>
      <c r="L5" s="79">
        <v>11</v>
      </c>
      <c r="M5" s="79">
        <v>12</v>
      </c>
      <c r="N5" s="79">
        <v>13</v>
      </c>
      <c r="O5" s="79">
        <v>14</v>
      </c>
      <c r="P5" s="79">
        <v>15</v>
      </c>
      <c r="Q5" s="79">
        <v>16</v>
      </c>
      <c r="R5" s="79">
        <v>17</v>
      </c>
      <c r="S5" s="80">
        <v>18</v>
      </c>
      <c r="T5" s="79">
        <v>19</v>
      </c>
      <c r="U5" s="79">
        <v>20</v>
      </c>
      <c r="V5" s="79">
        <v>21</v>
      </c>
      <c r="W5" s="79">
        <v>22</v>
      </c>
      <c r="X5" s="79">
        <v>23</v>
      </c>
      <c r="Y5" s="79">
        <v>24</v>
      </c>
      <c r="Z5" s="79">
        <v>25</v>
      </c>
      <c r="AA5" s="79">
        <v>26</v>
      </c>
      <c r="AB5" s="79">
        <v>27</v>
      </c>
      <c r="AC5" s="79">
        <v>28</v>
      </c>
      <c r="AD5" s="79">
        <v>29</v>
      </c>
      <c r="AE5" s="79">
        <v>30</v>
      </c>
      <c r="AF5" s="79">
        <v>31</v>
      </c>
      <c r="AG5" s="79">
        <v>32</v>
      </c>
      <c r="AH5" s="79">
        <v>33</v>
      </c>
      <c r="AI5" s="79">
        <v>34</v>
      </c>
      <c r="AJ5" s="81">
        <v>35</v>
      </c>
    </row>
    <row r="6" spans="1:36" ht="47.65" customHeight="1" x14ac:dyDescent="0.25">
      <c r="A6" s="1"/>
      <c r="B6" s="122" t="s">
        <v>162</v>
      </c>
      <c r="C6" s="110" t="s">
        <v>163</v>
      </c>
      <c r="D6" s="110" t="s">
        <v>164</v>
      </c>
      <c r="E6" s="110" t="s">
        <v>165</v>
      </c>
      <c r="F6" s="114" t="s">
        <v>168</v>
      </c>
      <c r="G6" s="110" t="s">
        <v>169</v>
      </c>
      <c r="H6" s="126" t="s">
        <v>84</v>
      </c>
      <c r="I6" s="126" t="s">
        <v>84</v>
      </c>
      <c r="J6" s="72" t="s">
        <v>178</v>
      </c>
      <c r="K6" s="72" t="s">
        <v>179</v>
      </c>
      <c r="L6" s="72" t="s">
        <v>180</v>
      </c>
      <c r="M6" s="82">
        <v>20</v>
      </c>
      <c r="N6" s="114" t="s">
        <v>170</v>
      </c>
      <c r="O6" s="114" t="s">
        <v>174</v>
      </c>
      <c r="P6" s="112" t="s">
        <v>171</v>
      </c>
      <c r="Q6" s="112" t="s">
        <v>172</v>
      </c>
      <c r="R6" s="112" t="s">
        <v>92</v>
      </c>
      <c r="S6" s="112" t="s">
        <v>173</v>
      </c>
      <c r="T6" s="108">
        <f>U6</f>
        <v>382500</v>
      </c>
      <c r="U6" s="120">
        <f>V6</f>
        <v>382500</v>
      </c>
      <c r="V6" s="120">
        <v>382500</v>
      </c>
      <c r="W6" s="120">
        <v>0</v>
      </c>
      <c r="X6" s="120">
        <v>0</v>
      </c>
      <c r="Y6" s="120">
        <v>0</v>
      </c>
      <c r="Z6" s="120">
        <v>0</v>
      </c>
      <c r="AA6" s="120">
        <v>0</v>
      </c>
      <c r="AB6" s="120">
        <v>67500</v>
      </c>
      <c r="AC6" s="120" t="s">
        <v>94</v>
      </c>
      <c r="AD6" s="120">
        <v>0</v>
      </c>
      <c r="AE6" s="120">
        <f>V6</f>
        <v>382500</v>
      </c>
      <c r="AF6" s="120">
        <v>0</v>
      </c>
      <c r="AG6" s="120"/>
      <c r="AH6" s="118" t="s">
        <v>201</v>
      </c>
      <c r="AI6" s="118" t="s">
        <v>209</v>
      </c>
      <c r="AJ6" s="141">
        <v>45322</v>
      </c>
    </row>
    <row r="7" spans="1:36" ht="58.5" customHeight="1" thickBot="1" x14ac:dyDescent="0.3">
      <c r="A7" s="1"/>
      <c r="B7" s="123"/>
      <c r="C7" s="111"/>
      <c r="D7" s="111"/>
      <c r="E7" s="111"/>
      <c r="F7" s="132"/>
      <c r="G7" s="111"/>
      <c r="H7" s="127"/>
      <c r="I7" s="127"/>
      <c r="J7" s="73" t="s">
        <v>181</v>
      </c>
      <c r="K7" s="73" t="s">
        <v>182</v>
      </c>
      <c r="L7" s="73" t="s">
        <v>183</v>
      </c>
      <c r="M7" s="83">
        <v>20</v>
      </c>
      <c r="N7" s="132"/>
      <c r="O7" s="132"/>
      <c r="P7" s="131"/>
      <c r="Q7" s="131"/>
      <c r="R7" s="131"/>
      <c r="S7" s="131"/>
      <c r="T7" s="109"/>
      <c r="U7" s="128"/>
      <c r="V7" s="128"/>
      <c r="W7" s="128"/>
      <c r="X7" s="128"/>
      <c r="Y7" s="128"/>
      <c r="Z7" s="128"/>
      <c r="AA7" s="128"/>
      <c r="AB7" s="128"/>
      <c r="AC7" s="128"/>
      <c r="AD7" s="128"/>
      <c r="AE7" s="128"/>
      <c r="AF7" s="128"/>
      <c r="AG7" s="128"/>
      <c r="AH7" s="119"/>
      <c r="AI7" s="119"/>
      <c r="AJ7" s="156"/>
    </row>
    <row r="8" spans="1:36" s="75" customFormat="1" ht="47.65" customHeight="1" x14ac:dyDescent="0.25">
      <c r="A8" s="74"/>
      <c r="B8" s="129" t="s">
        <v>184</v>
      </c>
      <c r="C8" s="114" t="s">
        <v>175</v>
      </c>
      <c r="D8" s="114" t="s">
        <v>164</v>
      </c>
      <c r="E8" s="114" t="s">
        <v>165</v>
      </c>
      <c r="F8" s="114" t="s">
        <v>166</v>
      </c>
      <c r="G8" s="114" t="s">
        <v>169</v>
      </c>
      <c r="H8" s="126" t="s">
        <v>84</v>
      </c>
      <c r="I8" s="126" t="s">
        <v>84</v>
      </c>
      <c r="J8" s="72" t="s">
        <v>178</v>
      </c>
      <c r="K8" s="72" t="s">
        <v>179</v>
      </c>
      <c r="L8" s="72" t="s">
        <v>180</v>
      </c>
      <c r="M8" s="82">
        <v>30</v>
      </c>
      <c r="N8" s="114" t="s">
        <v>170</v>
      </c>
      <c r="O8" s="114" t="s">
        <v>111</v>
      </c>
      <c r="P8" s="112" t="s">
        <v>171</v>
      </c>
      <c r="Q8" s="112" t="s">
        <v>172</v>
      </c>
      <c r="R8" s="112" t="s">
        <v>92</v>
      </c>
      <c r="S8" s="112" t="s">
        <v>173</v>
      </c>
      <c r="T8" s="120">
        <f>U8+U10</f>
        <v>2462620</v>
      </c>
      <c r="U8" s="120">
        <f>V8</f>
        <v>1360000</v>
      </c>
      <c r="V8" s="120">
        <v>1360000</v>
      </c>
      <c r="W8" s="120">
        <v>0</v>
      </c>
      <c r="X8" s="120">
        <v>0</v>
      </c>
      <c r="Y8" s="120">
        <v>0</v>
      </c>
      <c r="Z8" s="120">
        <v>0</v>
      </c>
      <c r="AA8" s="120">
        <v>0</v>
      </c>
      <c r="AB8" s="120">
        <v>240000</v>
      </c>
      <c r="AC8" s="120" t="s">
        <v>94</v>
      </c>
      <c r="AD8" s="120">
        <v>0</v>
      </c>
      <c r="AE8" s="120">
        <f>V8</f>
        <v>1360000</v>
      </c>
      <c r="AF8" s="120">
        <v>0</v>
      </c>
      <c r="AG8" s="126"/>
      <c r="AH8" s="124" t="s">
        <v>199</v>
      </c>
      <c r="AI8" s="124" t="s">
        <v>200</v>
      </c>
      <c r="AJ8" s="135">
        <v>45336</v>
      </c>
    </row>
    <row r="9" spans="1:36" s="75" customFormat="1" ht="58.5" customHeight="1" x14ac:dyDescent="0.25">
      <c r="A9" s="74"/>
      <c r="B9" s="150"/>
      <c r="C9" s="115"/>
      <c r="D9" s="115"/>
      <c r="E9" s="115"/>
      <c r="F9" s="115"/>
      <c r="G9" s="115"/>
      <c r="H9" s="148"/>
      <c r="I9" s="148"/>
      <c r="J9" s="71" t="s">
        <v>181</v>
      </c>
      <c r="K9" s="71" t="s">
        <v>182</v>
      </c>
      <c r="L9" s="71" t="s">
        <v>183</v>
      </c>
      <c r="M9" s="70">
        <v>30</v>
      </c>
      <c r="N9" s="115"/>
      <c r="O9" s="115"/>
      <c r="P9" s="113"/>
      <c r="Q9" s="113"/>
      <c r="R9" s="113"/>
      <c r="S9" s="113"/>
      <c r="T9" s="148"/>
      <c r="U9" s="121"/>
      <c r="V9" s="121"/>
      <c r="W9" s="121"/>
      <c r="X9" s="121"/>
      <c r="Y9" s="121"/>
      <c r="Z9" s="121"/>
      <c r="AA9" s="121"/>
      <c r="AB9" s="121"/>
      <c r="AC9" s="121"/>
      <c r="AD9" s="121"/>
      <c r="AE9" s="121"/>
      <c r="AF9" s="121"/>
      <c r="AG9" s="148"/>
      <c r="AH9" s="140"/>
      <c r="AI9" s="140"/>
      <c r="AJ9" s="149"/>
    </row>
    <row r="10" spans="1:36" s="75" customFormat="1" ht="51" customHeight="1" x14ac:dyDescent="0.25">
      <c r="A10" s="74"/>
      <c r="B10" s="150"/>
      <c r="C10" s="115"/>
      <c r="D10" s="115"/>
      <c r="E10" s="115"/>
      <c r="F10" s="115" t="s">
        <v>167</v>
      </c>
      <c r="G10" s="115"/>
      <c r="H10" s="148" t="s">
        <v>84</v>
      </c>
      <c r="I10" s="148" t="s">
        <v>84</v>
      </c>
      <c r="J10" s="71" t="s">
        <v>178</v>
      </c>
      <c r="K10" s="71" t="s">
        <v>179</v>
      </c>
      <c r="L10" s="71" t="s">
        <v>180</v>
      </c>
      <c r="M10" s="70">
        <v>24</v>
      </c>
      <c r="N10" s="115" t="s">
        <v>170</v>
      </c>
      <c r="O10" s="115" t="s">
        <v>111</v>
      </c>
      <c r="P10" s="113" t="s">
        <v>171</v>
      </c>
      <c r="Q10" s="113" t="s">
        <v>172</v>
      </c>
      <c r="R10" s="113" t="s">
        <v>92</v>
      </c>
      <c r="S10" s="113" t="s">
        <v>173</v>
      </c>
      <c r="T10" s="148"/>
      <c r="U10" s="121">
        <f>V10</f>
        <v>1102620</v>
      </c>
      <c r="V10" s="121">
        <v>1102620</v>
      </c>
      <c r="W10" s="121">
        <v>0</v>
      </c>
      <c r="X10" s="121">
        <v>0</v>
      </c>
      <c r="Y10" s="121">
        <v>0</v>
      </c>
      <c r="Z10" s="121">
        <v>0</v>
      </c>
      <c r="AA10" s="121">
        <v>0</v>
      </c>
      <c r="AB10" s="121">
        <v>194580</v>
      </c>
      <c r="AC10" s="121" t="s">
        <v>94</v>
      </c>
      <c r="AD10" s="121">
        <v>0</v>
      </c>
      <c r="AE10" s="121">
        <f>V10</f>
        <v>1102620</v>
      </c>
      <c r="AF10" s="121">
        <v>0</v>
      </c>
      <c r="AG10" s="148"/>
      <c r="AH10" s="140"/>
      <c r="AI10" s="140"/>
      <c r="AJ10" s="149"/>
    </row>
    <row r="11" spans="1:36" s="75" customFormat="1" ht="58.5" customHeight="1" thickBot="1" x14ac:dyDescent="0.3">
      <c r="A11" s="74"/>
      <c r="B11" s="130"/>
      <c r="C11" s="132"/>
      <c r="D11" s="132"/>
      <c r="E11" s="132"/>
      <c r="F11" s="132"/>
      <c r="G11" s="132"/>
      <c r="H11" s="127"/>
      <c r="I11" s="127"/>
      <c r="J11" s="73" t="s">
        <v>181</v>
      </c>
      <c r="K11" s="73" t="s">
        <v>182</v>
      </c>
      <c r="L11" s="73" t="s">
        <v>183</v>
      </c>
      <c r="M11" s="83">
        <v>24</v>
      </c>
      <c r="N11" s="132"/>
      <c r="O11" s="132"/>
      <c r="P11" s="131"/>
      <c r="Q11" s="131"/>
      <c r="R11" s="131"/>
      <c r="S11" s="131"/>
      <c r="T11" s="127"/>
      <c r="U11" s="128"/>
      <c r="V11" s="128"/>
      <c r="W11" s="128"/>
      <c r="X11" s="128"/>
      <c r="Y11" s="128"/>
      <c r="Z11" s="128"/>
      <c r="AA11" s="128"/>
      <c r="AB11" s="128"/>
      <c r="AC11" s="128"/>
      <c r="AD11" s="128"/>
      <c r="AE11" s="128"/>
      <c r="AF11" s="128"/>
      <c r="AG11" s="127"/>
      <c r="AH11" s="125"/>
      <c r="AI11" s="125"/>
      <c r="AJ11" s="136"/>
    </row>
    <row r="12" spans="1:36" s="75" customFormat="1" ht="47.1" customHeight="1" x14ac:dyDescent="0.25">
      <c r="A12" s="74"/>
      <c r="B12" s="122" t="s">
        <v>188</v>
      </c>
      <c r="C12" s="110" t="s">
        <v>185</v>
      </c>
      <c r="D12" s="110" t="s">
        <v>164</v>
      </c>
      <c r="E12" s="110" t="s">
        <v>165</v>
      </c>
      <c r="F12" s="115" t="s">
        <v>176</v>
      </c>
      <c r="G12" s="110" t="s">
        <v>169</v>
      </c>
      <c r="H12" s="148" t="s">
        <v>84</v>
      </c>
      <c r="I12" s="148" t="s">
        <v>84</v>
      </c>
      <c r="J12" s="71" t="s">
        <v>178</v>
      </c>
      <c r="K12" s="71" t="s">
        <v>179</v>
      </c>
      <c r="L12" s="71" t="s">
        <v>180</v>
      </c>
      <c r="M12" s="70">
        <v>4</v>
      </c>
      <c r="N12" s="115" t="s">
        <v>170</v>
      </c>
      <c r="O12" s="115" t="s">
        <v>104</v>
      </c>
      <c r="P12" s="113" t="s">
        <v>171</v>
      </c>
      <c r="Q12" s="113" t="s">
        <v>172</v>
      </c>
      <c r="R12" s="113" t="s">
        <v>92</v>
      </c>
      <c r="S12" s="113" t="s">
        <v>173</v>
      </c>
      <c r="T12" s="121">
        <f>V12</f>
        <v>127500</v>
      </c>
      <c r="U12" s="121">
        <f>V12</f>
        <v>127500</v>
      </c>
      <c r="V12" s="121">
        <v>127500</v>
      </c>
      <c r="W12" s="121">
        <v>0</v>
      </c>
      <c r="X12" s="121">
        <v>0</v>
      </c>
      <c r="Y12" s="121">
        <v>0</v>
      </c>
      <c r="Z12" s="121">
        <v>0</v>
      </c>
      <c r="AA12" s="121">
        <v>0</v>
      </c>
      <c r="AB12" s="121">
        <v>22500</v>
      </c>
      <c r="AC12" s="121" t="s">
        <v>94</v>
      </c>
      <c r="AD12" s="121">
        <v>0</v>
      </c>
      <c r="AE12" s="121">
        <f>V12</f>
        <v>127500</v>
      </c>
      <c r="AF12" s="121">
        <v>0</v>
      </c>
      <c r="AG12" s="121"/>
      <c r="AH12" s="140">
        <v>45383</v>
      </c>
      <c r="AI12" s="118">
        <v>45444</v>
      </c>
      <c r="AJ12" s="164">
        <v>45392</v>
      </c>
    </row>
    <row r="13" spans="1:36" s="75" customFormat="1" ht="58.5" customHeight="1" thickBot="1" x14ac:dyDescent="0.3">
      <c r="A13" s="74"/>
      <c r="B13" s="123"/>
      <c r="C13" s="111"/>
      <c r="D13" s="111"/>
      <c r="E13" s="111"/>
      <c r="F13" s="115"/>
      <c r="G13" s="111"/>
      <c r="H13" s="148"/>
      <c r="I13" s="148"/>
      <c r="J13" s="71" t="s">
        <v>181</v>
      </c>
      <c r="K13" s="71" t="s">
        <v>182</v>
      </c>
      <c r="L13" s="71" t="s">
        <v>183</v>
      </c>
      <c r="M13" s="70">
        <v>4</v>
      </c>
      <c r="N13" s="115"/>
      <c r="O13" s="115"/>
      <c r="P13" s="113"/>
      <c r="Q13" s="113"/>
      <c r="R13" s="113"/>
      <c r="S13" s="113"/>
      <c r="T13" s="148"/>
      <c r="U13" s="121"/>
      <c r="V13" s="121"/>
      <c r="W13" s="121"/>
      <c r="X13" s="121"/>
      <c r="Y13" s="121"/>
      <c r="Z13" s="121"/>
      <c r="AA13" s="121"/>
      <c r="AB13" s="121"/>
      <c r="AC13" s="121"/>
      <c r="AD13" s="121"/>
      <c r="AE13" s="121"/>
      <c r="AF13" s="121"/>
      <c r="AG13" s="121"/>
      <c r="AH13" s="140"/>
      <c r="AI13" s="147"/>
      <c r="AJ13" s="149"/>
    </row>
    <row r="14" spans="1:36" s="75" customFormat="1" ht="49.5" customHeight="1" x14ac:dyDescent="0.25">
      <c r="A14" s="74"/>
      <c r="B14" s="129" t="s">
        <v>193</v>
      </c>
      <c r="C14" s="114" t="s">
        <v>189</v>
      </c>
      <c r="D14" s="114" t="s">
        <v>164</v>
      </c>
      <c r="E14" s="114" t="s">
        <v>165</v>
      </c>
      <c r="F14" s="114" t="s">
        <v>186</v>
      </c>
      <c r="G14" s="114" t="s">
        <v>169</v>
      </c>
      <c r="H14" s="126" t="s">
        <v>84</v>
      </c>
      <c r="I14" s="126" t="s">
        <v>84</v>
      </c>
      <c r="J14" s="72" t="s">
        <v>178</v>
      </c>
      <c r="K14" s="72" t="s">
        <v>179</v>
      </c>
      <c r="L14" s="72" t="s">
        <v>180</v>
      </c>
      <c r="M14" s="82">
        <v>20</v>
      </c>
      <c r="N14" s="114" t="s">
        <v>170</v>
      </c>
      <c r="O14" s="114" t="s">
        <v>104</v>
      </c>
      <c r="P14" s="112" t="s">
        <v>171</v>
      </c>
      <c r="Q14" s="112" t="s">
        <v>172</v>
      </c>
      <c r="R14" s="112" t="s">
        <v>92</v>
      </c>
      <c r="S14" s="112" t="s">
        <v>173</v>
      </c>
      <c r="T14" s="120">
        <f>U14+U16</f>
        <v>2890000</v>
      </c>
      <c r="U14" s="120">
        <f>V14</f>
        <v>1190000</v>
      </c>
      <c r="V14" s="120">
        <v>1190000</v>
      </c>
      <c r="W14" s="120">
        <v>0</v>
      </c>
      <c r="X14" s="120">
        <v>0</v>
      </c>
      <c r="Y14" s="120">
        <v>0</v>
      </c>
      <c r="Z14" s="120">
        <v>0</v>
      </c>
      <c r="AA14" s="120">
        <v>0</v>
      </c>
      <c r="AB14" s="120">
        <v>210000</v>
      </c>
      <c r="AC14" s="120" t="s">
        <v>94</v>
      </c>
      <c r="AD14" s="120">
        <v>0</v>
      </c>
      <c r="AE14" s="120">
        <f>V14</f>
        <v>1190000</v>
      </c>
      <c r="AF14" s="120">
        <v>0</v>
      </c>
      <c r="AG14" s="126"/>
      <c r="AH14" s="124">
        <v>45474</v>
      </c>
      <c r="AI14" s="124">
        <v>45536</v>
      </c>
      <c r="AJ14" s="137" t="s">
        <v>212</v>
      </c>
    </row>
    <row r="15" spans="1:36" s="75" customFormat="1" ht="59.1" customHeight="1" x14ac:dyDescent="0.25">
      <c r="A15" s="74"/>
      <c r="B15" s="150"/>
      <c r="C15" s="115"/>
      <c r="D15" s="115"/>
      <c r="E15" s="115"/>
      <c r="F15" s="115"/>
      <c r="G15" s="115"/>
      <c r="H15" s="148"/>
      <c r="I15" s="148"/>
      <c r="J15" s="71" t="s">
        <v>181</v>
      </c>
      <c r="K15" s="71" t="s">
        <v>182</v>
      </c>
      <c r="L15" s="71" t="s">
        <v>183</v>
      </c>
      <c r="M15" s="70">
        <v>20</v>
      </c>
      <c r="N15" s="115"/>
      <c r="O15" s="115"/>
      <c r="P15" s="113"/>
      <c r="Q15" s="113"/>
      <c r="R15" s="113"/>
      <c r="S15" s="113"/>
      <c r="T15" s="148"/>
      <c r="U15" s="121"/>
      <c r="V15" s="121"/>
      <c r="W15" s="121"/>
      <c r="X15" s="121"/>
      <c r="Y15" s="121"/>
      <c r="Z15" s="121"/>
      <c r="AA15" s="121"/>
      <c r="AB15" s="121"/>
      <c r="AC15" s="121"/>
      <c r="AD15" s="121"/>
      <c r="AE15" s="121"/>
      <c r="AF15" s="121"/>
      <c r="AG15" s="148"/>
      <c r="AH15" s="140"/>
      <c r="AI15" s="140"/>
      <c r="AJ15" s="149"/>
    </row>
    <row r="16" spans="1:36" s="75" customFormat="1" ht="48" customHeight="1" x14ac:dyDescent="0.25">
      <c r="A16" s="74"/>
      <c r="B16" s="150"/>
      <c r="C16" s="115"/>
      <c r="D16" s="115"/>
      <c r="E16" s="115"/>
      <c r="F16" s="151" t="s">
        <v>214</v>
      </c>
      <c r="G16" s="115"/>
      <c r="H16" s="138" t="s">
        <v>84</v>
      </c>
      <c r="I16" s="138" t="s">
        <v>84</v>
      </c>
      <c r="J16" s="90" t="s">
        <v>178</v>
      </c>
      <c r="K16" s="90" t="s">
        <v>179</v>
      </c>
      <c r="L16" s="90" t="s">
        <v>180</v>
      </c>
      <c r="M16" s="88">
        <v>15</v>
      </c>
      <c r="N16" s="151" t="s">
        <v>170</v>
      </c>
      <c r="O16" s="151" t="s">
        <v>104</v>
      </c>
      <c r="P16" s="151" t="s">
        <v>171</v>
      </c>
      <c r="Q16" s="151" t="s">
        <v>172</v>
      </c>
      <c r="R16" s="151" t="s">
        <v>92</v>
      </c>
      <c r="S16" s="151" t="s">
        <v>173</v>
      </c>
      <c r="T16" s="148"/>
      <c r="U16" s="153">
        <f>V16</f>
        <v>1700000</v>
      </c>
      <c r="V16" s="153">
        <v>1700000</v>
      </c>
      <c r="W16" s="153">
        <v>0</v>
      </c>
      <c r="X16" s="153">
        <v>0</v>
      </c>
      <c r="Y16" s="153">
        <v>0</v>
      </c>
      <c r="Z16" s="153">
        <v>0</v>
      </c>
      <c r="AA16" s="153">
        <v>0</v>
      </c>
      <c r="AB16" s="153">
        <v>300000</v>
      </c>
      <c r="AC16" s="153" t="s">
        <v>94</v>
      </c>
      <c r="AD16" s="153">
        <v>0</v>
      </c>
      <c r="AE16" s="153">
        <f>V16</f>
        <v>1700000</v>
      </c>
      <c r="AF16" s="153">
        <v>0</v>
      </c>
      <c r="AG16" s="148"/>
      <c r="AH16" s="140"/>
      <c r="AI16" s="140"/>
      <c r="AJ16" s="149"/>
    </row>
    <row r="17" spans="1:36" s="75" customFormat="1" ht="60.6" customHeight="1" thickBot="1" x14ac:dyDescent="0.3">
      <c r="A17" s="74"/>
      <c r="B17" s="130"/>
      <c r="C17" s="132"/>
      <c r="D17" s="132"/>
      <c r="E17" s="132"/>
      <c r="F17" s="152"/>
      <c r="G17" s="132"/>
      <c r="H17" s="139"/>
      <c r="I17" s="139"/>
      <c r="J17" s="91" t="s">
        <v>181</v>
      </c>
      <c r="K17" s="91" t="s">
        <v>182</v>
      </c>
      <c r="L17" s="91" t="s">
        <v>183</v>
      </c>
      <c r="M17" s="89">
        <v>15</v>
      </c>
      <c r="N17" s="152"/>
      <c r="O17" s="152"/>
      <c r="P17" s="152"/>
      <c r="Q17" s="152"/>
      <c r="R17" s="152"/>
      <c r="S17" s="152"/>
      <c r="T17" s="127"/>
      <c r="U17" s="154"/>
      <c r="V17" s="154"/>
      <c r="W17" s="154"/>
      <c r="X17" s="154"/>
      <c r="Y17" s="154"/>
      <c r="Z17" s="154"/>
      <c r="AA17" s="154"/>
      <c r="AB17" s="154"/>
      <c r="AC17" s="154"/>
      <c r="AD17" s="154"/>
      <c r="AE17" s="154"/>
      <c r="AF17" s="154"/>
      <c r="AG17" s="127"/>
      <c r="AH17" s="125"/>
      <c r="AI17" s="125"/>
      <c r="AJ17" s="136"/>
    </row>
    <row r="18" spans="1:36" s="75" customFormat="1" ht="49.5" customHeight="1" x14ac:dyDescent="0.25">
      <c r="A18" s="74"/>
      <c r="B18" s="122" t="s">
        <v>196</v>
      </c>
      <c r="C18" s="110" t="s">
        <v>191</v>
      </c>
      <c r="D18" s="110" t="s">
        <v>164</v>
      </c>
      <c r="E18" s="110" t="s">
        <v>165</v>
      </c>
      <c r="F18" s="110" t="s">
        <v>213</v>
      </c>
      <c r="G18" s="110" t="s">
        <v>169</v>
      </c>
      <c r="H18" s="126" t="s">
        <v>84</v>
      </c>
      <c r="I18" s="126" t="s">
        <v>84</v>
      </c>
      <c r="J18" s="86" t="s">
        <v>178</v>
      </c>
      <c r="K18" s="86" t="s">
        <v>179</v>
      </c>
      <c r="L18" s="86" t="s">
        <v>180</v>
      </c>
      <c r="M18" s="87">
        <v>30</v>
      </c>
      <c r="N18" s="162" t="s">
        <v>170</v>
      </c>
      <c r="O18" s="162" t="s">
        <v>89</v>
      </c>
      <c r="P18" s="163" t="s">
        <v>171</v>
      </c>
      <c r="Q18" s="163" t="s">
        <v>172</v>
      </c>
      <c r="R18" s="163" t="s">
        <v>92</v>
      </c>
      <c r="S18" s="163" t="s">
        <v>173</v>
      </c>
      <c r="T18" s="108">
        <f>U18</f>
        <v>1711475</v>
      </c>
      <c r="U18" s="144">
        <f>V18</f>
        <v>1711475</v>
      </c>
      <c r="V18" s="144">
        <v>1711475</v>
      </c>
      <c r="W18" s="144">
        <v>0</v>
      </c>
      <c r="X18" s="144">
        <v>0</v>
      </c>
      <c r="Y18" s="144">
        <v>0</v>
      </c>
      <c r="Z18" s="144">
        <v>0</v>
      </c>
      <c r="AA18" s="144">
        <v>0</v>
      </c>
      <c r="AB18" s="144">
        <v>302025</v>
      </c>
      <c r="AC18" s="144" t="s">
        <v>94</v>
      </c>
      <c r="AD18" s="144">
        <v>0</v>
      </c>
      <c r="AE18" s="144">
        <f>V18</f>
        <v>1711475</v>
      </c>
      <c r="AF18" s="144">
        <v>0</v>
      </c>
      <c r="AG18" s="106"/>
      <c r="AH18" s="118" t="s">
        <v>202</v>
      </c>
      <c r="AI18" s="118" t="s">
        <v>203</v>
      </c>
      <c r="AJ18" s="141">
        <v>45545</v>
      </c>
    </row>
    <row r="19" spans="1:36" s="75" customFormat="1" ht="58.5" customHeight="1" thickBot="1" x14ac:dyDescent="0.3">
      <c r="A19" s="74"/>
      <c r="B19" s="161"/>
      <c r="C19" s="159"/>
      <c r="D19" s="159"/>
      <c r="E19" s="159"/>
      <c r="F19" s="159"/>
      <c r="G19" s="159"/>
      <c r="H19" s="157"/>
      <c r="I19" s="157"/>
      <c r="J19" s="84" t="s">
        <v>181</v>
      </c>
      <c r="K19" s="84" t="s">
        <v>182</v>
      </c>
      <c r="L19" s="84" t="s">
        <v>183</v>
      </c>
      <c r="M19" s="85">
        <v>30</v>
      </c>
      <c r="N19" s="155"/>
      <c r="O19" s="155"/>
      <c r="P19" s="160"/>
      <c r="Q19" s="160"/>
      <c r="R19" s="160"/>
      <c r="S19" s="160"/>
      <c r="T19" s="158"/>
      <c r="U19" s="145"/>
      <c r="V19" s="145"/>
      <c r="W19" s="145"/>
      <c r="X19" s="145"/>
      <c r="Y19" s="145"/>
      <c r="Z19" s="145"/>
      <c r="AA19" s="145"/>
      <c r="AB19" s="145"/>
      <c r="AC19" s="145"/>
      <c r="AD19" s="145"/>
      <c r="AE19" s="145"/>
      <c r="AF19" s="145"/>
      <c r="AG19" s="158"/>
      <c r="AH19" s="147"/>
      <c r="AI19" s="147"/>
      <c r="AJ19" s="146"/>
    </row>
    <row r="20" spans="1:36" s="75" customFormat="1" ht="56.1" customHeight="1" x14ac:dyDescent="0.25">
      <c r="A20" s="74"/>
      <c r="B20" s="129" t="s">
        <v>197</v>
      </c>
      <c r="C20" s="114" t="s">
        <v>194</v>
      </c>
      <c r="D20" s="114" t="s">
        <v>164</v>
      </c>
      <c r="E20" s="114" t="s">
        <v>165</v>
      </c>
      <c r="F20" s="114" t="s">
        <v>177</v>
      </c>
      <c r="G20" s="114" t="s">
        <v>169</v>
      </c>
      <c r="H20" s="126" t="s">
        <v>84</v>
      </c>
      <c r="I20" s="126" t="s">
        <v>84</v>
      </c>
      <c r="J20" s="72" t="s">
        <v>178</v>
      </c>
      <c r="K20" s="72" t="s">
        <v>179</v>
      </c>
      <c r="L20" s="72" t="s">
        <v>180</v>
      </c>
      <c r="M20" s="82">
        <v>48</v>
      </c>
      <c r="N20" s="114" t="s">
        <v>170</v>
      </c>
      <c r="O20" s="114" t="s">
        <v>123</v>
      </c>
      <c r="P20" s="112" t="s">
        <v>171</v>
      </c>
      <c r="Q20" s="112" t="s">
        <v>172</v>
      </c>
      <c r="R20" s="112" t="s">
        <v>92</v>
      </c>
      <c r="S20" s="112" t="s">
        <v>173</v>
      </c>
      <c r="T20" s="120">
        <f>U20</f>
        <v>3326050</v>
      </c>
      <c r="U20" s="120">
        <f>V20</f>
        <v>3326050</v>
      </c>
      <c r="V20" s="120">
        <v>3326050</v>
      </c>
      <c r="W20" s="120">
        <v>0</v>
      </c>
      <c r="X20" s="120">
        <v>0</v>
      </c>
      <c r="Y20" s="120">
        <v>0</v>
      </c>
      <c r="Z20" s="120">
        <v>0</v>
      </c>
      <c r="AA20" s="120">
        <v>0</v>
      </c>
      <c r="AB20" s="120">
        <v>586950</v>
      </c>
      <c r="AC20" s="120" t="s">
        <v>94</v>
      </c>
      <c r="AD20" s="120">
        <v>0</v>
      </c>
      <c r="AE20" s="120">
        <f>V20</f>
        <v>3326050</v>
      </c>
      <c r="AF20" s="120">
        <v>0</v>
      </c>
      <c r="AG20" s="126"/>
      <c r="AH20" s="124" t="s">
        <v>204</v>
      </c>
      <c r="AI20" s="124" t="s">
        <v>205</v>
      </c>
      <c r="AJ20" s="135">
        <v>45579</v>
      </c>
    </row>
    <row r="21" spans="1:36" s="75" customFormat="1" ht="63" customHeight="1" thickBot="1" x14ac:dyDescent="0.3">
      <c r="A21" s="74"/>
      <c r="B21" s="130"/>
      <c r="C21" s="132"/>
      <c r="D21" s="132"/>
      <c r="E21" s="132"/>
      <c r="F21" s="132"/>
      <c r="G21" s="132"/>
      <c r="H21" s="127"/>
      <c r="I21" s="127"/>
      <c r="J21" s="73" t="s">
        <v>181</v>
      </c>
      <c r="K21" s="73" t="s">
        <v>182</v>
      </c>
      <c r="L21" s="73" t="s">
        <v>183</v>
      </c>
      <c r="M21" s="83">
        <v>38</v>
      </c>
      <c r="N21" s="132"/>
      <c r="O21" s="132"/>
      <c r="P21" s="131"/>
      <c r="Q21" s="131"/>
      <c r="R21" s="131"/>
      <c r="S21" s="131"/>
      <c r="T21" s="127"/>
      <c r="U21" s="128"/>
      <c r="V21" s="128"/>
      <c r="W21" s="128"/>
      <c r="X21" s="128"/>
      <c r="Y21" s="128"/>
      <c r="Z21" s="128"/>
      <c r="AA21" s="128"/>
      <c r="AB21" s="128"/>
      <c r="AC21" s="128"/>
      <c r="AD21" s="128"/>
      <c r="AE21" s="128"/>
      <c r="AF21" s="128"/>
      <c r="AG21" s="127"/>
      <c r="AH21" s="125"/>
      <c r="AI21" s="125"/>
      <c r="AJ21" s="136"/>
    </row>
    <row r="22" spans="1:36" s="75" customFormat="1" ht="51" customHeight="1" x14ac:dyDescent="0.25">
      <c r="A22" s="74"/>
      <c r="B22" s="129" t="s">
        <v>198</v>
      </c>
      <c r="C22" s="114" t="s">
        <v>207</v>
      </c>
      <c r="D22" s="114" t="s">
        <v>164</v>
      </c>
      <c r="E22" s="114" t="s">
        <v>165</v>
      </c>
      <c r="F22" s="114" t="s">
        <v>192</v>
      </c>
      <c r="G22" s="114" t="s">
        <v>169</v>
      </c>
      <c r="H22" s="126" t="s">
        <v>84</v>
      </c>
      <c r="I22" s="126" t="s">
        <v>84</v>
      </c>
      <c r="J22" s="72" t="s">
        <v>178</v>
      </c>
      <c r="K22" s="72" t="s">
        <v>179</v>
      </c>
      <c r="L22" s="72" t="s">
        <v>180</v>
      </c>
      <c r="M22" s="82">
        <v>51</v>
      </c>
      <c r="N22" s="114" t="s">
        <v>170</v>
      </c>
      <c r="O22" s="114" t="s">
        <v>117</v>
      </c>
      <c r="P22" s="112" t="s">
        <v>171</v>
      </c>
      <c r="Q22" s="112" t="s">
        <v>172</v>
      </c>
      <c r="R22" s="112" t="s">
        <v>92</v>
      </c>
      <c r="S22" s="112" t="s">
        <v>173</v>
      </c>
      <c r="T22" s="120">
        <f>U22+U24</f>
        <v>2393461.9900000002</v>
      </c>
      <c r="U22" s="120">
        <f>V22</f>
        <v>2211221.9900000002</v>
      </c>
      <c r="V22" s="120">
        <v>2211221.9900000002</v>
      </c>
      <c r="W22" s="120">
        <v>0</v>
      </c>
      <c r="X22" s="120">
        <v>0</v>
      </c>
      <c r="Y22" s="120">
        <v>0</v>
      </c>
      <c r="Z22" s="120">
        <v>0</v>
      </c>
      <c r="AA22" s="120">
        <v>0</v>
      </c>
      <c r="AB22" s="120">
        <v>390215.65</v>
      </c>
      <c r="AC22" s="120" t="s">
        <v>94</v>
      </c>
      <c r="AD22" s="120">
        <v>0</v>
      </c>
      <c r="AE22" s="120">
        <f>V22</f>
        <v>2211221.9900000002</v>
      </c>
      <c r="AF22" s="120">
        <v>0</v>
      </c>
      <c r="AG22" s="126"/>
      <c r="AH22" s="124" t="s">
        <v>223</v>
      </c>
      <c r="AI22" s="124" t="s">
        <v>211</v>
      </c>
      <c r="AJ22" s="141">
        <v>45667</v>
      </c>
    </row>
    <row r="23" spans="1:36" s="75" customFormat="1" ht="60" customHeight="1" x14ac:dyDescent="0.25">
      <c r="A23" s="74"/>
      <c r="B23" s="150"/>
      <c r="C23" s="115"/>
      <c r="D23" s="115"/>
      <c r="E23" s="115"/>
      <c r="F23" s="115"/>
      <c r="G23" s="115"/>
      <c r="H23" s="148"/>
      <c r="I23" s="148"/>
      <c r="J23" s="71" t="s">
        <v>181</v>
      </c>
      <c r="K23" s="71" t="s">
        <v>182</v>
      </c>
      <c r="L23" s="71" t="s">
        <v>183</v>
      </c>
      <c r="M23" s="70">
        <v>51</v>
      </c>
      <c r="N23" s="115"/>
      <c r="O23" s="115"/>
      <c r="P23" s="113"/>
      <c r="Q23" s="113"/>
      <c r="R23" s="113"/>
      <c r="S23" s="113"/>
      <c r="T23" s="121"/>
      <c r="U23" s="121"/>
      <c r="V23" s="121"/>
      <c r="W23" s="121"/>
      <c r="X23" s="121"/>
      <c r="Y23" s="121"/>
      <c r="Z23" s="121"/>
      <c r="AA23" s="121"/>
      <c r="AB23" s="121"/>
      <c r="AC23" s="121"/>
      <c r="AD23" s="121"/>
      <c r="AE23" s="121"/>
      <c r="AF23" s="121"/>
      <c r="AG23" s="148"/>
      <c r="AH23" s="140"/>
      <c r="AI23" s="140"/>
      <c r="AJ23" s="142"/>
    </row>
    <row r="24" spans="1:36" s="75" customFormat="1" ht="51" customHeight="1" x14ac:dyDescent="0.25">
      <c r="A24" s="74"/>
      <c r="B24" s="150"/>
      <c r="C24" s="115"/>
      <c r="D24" s="115"/>
      <c r="E24" s="115"/>
      <c r="F24" s="151" t="s">
        <v>215</v>
      </c>
      <c r="G24" s="115"/>
      <c r="H24" s="138" t="s">
        <v>84</v>
      </c>
      <c r="I24" s="138" t="s">
        <v>84</v>
      </c>
      <c r="J24" s="90" t="s">
        <v>178</v>
      </c>
      <c r="K24" s="90" t="s">
        <v>179</v>
      </c>
      <c r="L24" s="90" t="s">
        <v>180</v>
      </c>
      <c r="M24" s="88">
        <v>13</v>
      </c>
      <c r="N24" s="151" t="s">
        <v>170</v>
      </c>
      <c r="O24" s="151" t="s">
        <v>89</v>
      </c>
      <c r="P24" s="151" t="s">
        <v>171</v>
      </c>
      <c r="Q24" s="151" t="s">
        <v>172</v>
      </c>
      <c r="R24" s="151" t="s">
        <v>92</v>
      </c>
      <c r="S24" s="151" t="s">
        <v>173</v>
      </c>
      <c r="T24" s="121"/>
      <c r="U24" s="153">
        <f>V24</f>
        <v>182240</v>
      </c>
      <c r="V24" s="153">
        <v>182240</v>
      </c>
      <c r="W24" s="153">
        <v>0</v>
      </c>
      <c r="X24" s="153">
        <v>0</v>
      </c>
      <c r="Y24" s="153">
        <v>0</v>
      </c>
      <c r="Z24" s="153">
        <v>0</v>
      </c>
      <c r="AA24" s="153">
        <v>0</v>
      </c>
      <c r="AB24" s="153">
        <v>32160</v>
      </c>
      <c r="AC24" s="153" t="s">
        <v>94</v>
      </c>
      <c r="AD24" s="153">
        <v>0</v>
      </c>
      <c r="AE24" s="153">
        <f>V24</f>
        <v>182240</v>
      </c>
      <c r="AF24" s="153">
        <v>0</v>
      </c>
      <c r="AG24" s="138"/>
      <c r="AH24" s="140"/>
      <c r="AI24" s="140"/>
      <c r="AJ24" s="142"/>
    </row>
    <row r="25" spans="1:36" s="75" customFormat="1" ht="61.5" customHeight="1" thickBot="1" x14ac:dyDescent="0.3">
      <c r="A25" s="74"/>
      <c r="B25" s="130"/>
      <c r="C25" s="132"/>
      <c r="D25" s="132"/>
      <c r="E25" s="132"/>
      <c r="F25" s="152"/>
      <c r="G25" s="132"/>
      <c r="H25" s="139"/>
      <c r="I25" s="139"/>
      <c r="J25" s="91" t="s">
        <v>181</v>
      </c>
      <c r="K25" s="91" t="s">
        <v>182</v>
      </c>
      <c r="L25" s="91" t="s">
        <v>183</v>
      </c>
      <c r="M25" s="89">
        <v>13</v>
      </c>
      <c r="N25" s="152"/>
      <c r="O25" s="152"/>
      <c r="P25" s="152"/>
      <c r="Q25" s="152"/>
      <c r="R25" s="152"/>
      <c r="S25" s="152"/>
      <c r="T25" s="128"/>
      <c r="U25" s="154"/>
      <c r="V25" s="154"/>
      <c r="W25" s="154"/>
      <c r="X25" s="154"/>
      <c r="Y25" s="154"/>
      <c r="Z25" s="154"/>
      <c r="AA25" s="154"/>
      <c r="AB25" s="154"/>
      <c r="AC25" s="154"/>
      <c r="AD25" s="154"/>
      <c r="AE25" s="154"/>
      <c r="AF25" s="154"/>
      <c r="AG25" s="139"/>
      <c r="AH25" s="125"/>
      <c r="AI25" s="125"/>
      <c r="AJ25" s="143"/>
    </row>
    <row r="26" spans="1:36" s="75" customFormat="1" ht="53.65" customHeight="1" x14ac:dyDescent="0.25">
      <c r="A26" s="74"/>
      <c r="B26" s="129" t="s">
        <v>206</v>
      </c>
      <c r="C26" s="114" t="s">
        <v>208</v>
      </c>
      <c r="D26" s="114" t="s">
        <v>164</v>
      </c>
      <c r="E26" s="114" t="s">
        <v>165</v>
      </c>
      <c r="F26" s="114" t="s">
        <v>195</v>
      </c>
      <c r="G26" s="114" t="s">
        <v>169</v>
      </c>
      <c r="H26" s="126" t="s">
        <v>84</v>
      </c>
      <c r="I26" s="126" t="s">
        <v>84</v>
      </c>
      <c r="J26" s="72" t="s">
        <v>178</v>
      </c>
      <c r="K26" s="72" t="s">
        <v>179</v>
      </c>
      <c r="L26" s="72" t="s">
        <v>180</v>
      </c>
      <c r="M26" s="82">
        <v>31</v>
      </c>
      <c r="N26" s="114" t="s">
        <v>170</v>
      </c>
      <c r="O26" s="114" t="s">
        <v>133</v>
      </c>
      <c r="P26" s="112" t="s">
        <v>171</v>
      </c>
      <c r="Q26" s="112" t="s">
        <v>172</v>
      </c>
      <c r="R26" s="112" t="s">
        <v>92</v>
      </c>
      <c r="S26" s="112" t="s">
        <v>173</v>
      </c>
      <c r="T26" s="120">
        <f>U26</f>
        <v>1538500</v>
      </c>
      <c r="U26" s="120">
        <f>V26</f>
        <v>1538500</v>
      </c>
      <c r="V26" s="120">
        <v>1538500</v>
      </c>
      <c r="W26" s="120">
        <v>0</v>
      </c>
      <c r="X26" s="120">
        <v>0</v>
      </c>
      <c r="Y26" s="120">
        <v>0</v>
      </c>
      <c r="Z26" s="120">
        <v>0</v>
      </c>
      <c r="AA26" s="120">
        <v>0</v>
      </c>
      <c r="AB26" s="120">
        <v>271500</v>
      </c>
      <c r="AC26" s="120" t="s">
        <v>94</v>
      </c>
      <c r="AD26" s="120">
        <v>0</v>
      </c>
      <c r="AE26" s="120">
        <f>V26</f>
        <v>1538500</v>
      </c>
      <c r="AF26" s="120">
        <v>0</v>
      </c>
      <c r="AG26" s="126"/>
      <c r="AH26" s="124" t="s">
        <v>224</v>
      </c>
      <c r="AI26" s="124" t="s">
        <v>225</v>
      </c>
      <c r="AJ26" s="133">
        <v>45769</v>
      </c>
    </row>
    <row r="27" spans="1:36" s="75" customFormat="1" ht="56.1" customHeight="1" thickBot="1" x14ac:dyDescent="0.3">
      <c r="A27" s="74"/>
      <c r="B27" s="130"/>
      <c r="C27" s="132"/>
      <c r="D27" s="132"/>
      <c r="E27" s="132"/>
      <c r="F27" s="132"/>
      <c r="G27" s="132"/>
      <c r="H27" s="127"/>
      <c r="I27" s="127"/>
      <c r="J27" s="73" t="s">
        <v>181</v>
      </c>
      <c r="K27" s="73" t="s">
        <v>182</v>
      </c>
      <c r="L27" s="73" t="s">
        <v>183</v>
      </c>
      <c r="M27" s="83">
        <v>31</v>
      </c>
      <c r="N27" s="132"/>
      <c r="O27" s="132"/>
      <c r="P27" s="131"/>
      <c r="Q27" s="131"/>
      <c r="R27" s="131"/>
      <c r="S27" s="131"/>
      <c r="T27" s="128"/>
      <c r="U27" s="128"/>
      <c r="V27" s="128"/>
      <c r="W27" s="128"/>
      <c r="X27" s="128"/>
      <c r="Y27" s="128"/>
      <c r="Z27" s="128"/>
      <c r="AA27" s="128"/>
      <c r="AB27" s="128"/>
      <c r="AC27" s="128"/>
      <c r="AD27" s="128"/>
      <c r="AE27" s="128"/>
      <c r="AF27" s="128"/>
      <c r="AG27" s="127"/>
      <c r="AH27" s="125"/>
      <c r="AI27" s="125"/>
      <c r="AJ27" s="134"/>
    </row>
    <row r="28" spans="1:36" s="75" customFormat="1" ht="56.1" customHeight="1" x14ac:dyDescent="0.25">
      <c r="A28" s="74"/>
      <c r="B28" s="122" t="s">
        <v>218</v>
      </c>
      <c r="C28" s="110" t="s">
        <v>219</v>
      </c>
      <c r="D28" s="110" t="s">
        <v>164</v>
      </c>
      <c r="E28" s="110" t="s">
        <v>165</v>
      </c>
      <c r="F28" s="110" t="s">
        <v>187</v>
      </c>
      <c r="G28" s="110" t="s">
        <v>169</v>
      </c>
      <c r="H28" s="106" t="s">
        <v>84</v>
      </c>
      <c r="I28" s="106" t="s">
        <v>84</v>
      </c>
      <c r="J28" s="71" t="s">
        <v>178</v>
      </c>
      <c r="K28" s="71" t="s">
        <v>179</v>
      </c>
      <c r="L28" s="71" t="s">
        <v>180</v>
      </c>
      <c r="M28" s="70">
        <v>15</v>
      </c>
      <c r="N28" s="115" t="s">
        <v>170</v>
      </c>
      <c r="O28" s="115" t="s">
        <v>104</v>
      </c>
      <c r="P28" s="115" t="s">
        <v>171</v>
      </c>
      <c r="Q28" s="115" t="s">
        <v>172</v>
      </c>
      <c r="R28" s="115" t="s">
        <v>92</v>
      </c>
      <c r="S28" s="115" t="s">
        <v>173</v>
      </c>
      <c r="T28" s="120">
        <f>U28</f>
        <v>510000</v>
      </c>
      <c r="U28" s="121">
        <f>V28</f>
        <v>510000</v>
      </c>
      <c r="V28" s="121">
        <v>510000</v>
      </c>
      <c r="W28" s="121">
        <v>0</v>
      </c>
      <c r="X28" s="121">
        <v>0</v>
      </c>
      <c r="Y28" s="121">
        <v>0</v>
      </c>
      <c r="Z28" s="121">
        <v>0</v>
      </c>
      <c r="AA28" s="121">
        <v>0</v>
      </c>
      <c r="AB28" s="121">
        <v>90000</v>
      </c>
      <c r="AC28" s="121" t="s">
        <v>94</v>
      </c>
      <c r="AD28" s="121">
        <v>0</v>
      </c>
      <c r="AE28" s="121">
        <f>V28</f>
        <v>510000</v>
      </c>
      <c r="AF28" s="121">
        <v>0</v>
      </c>
      <c r="AG28" s="148"/>
      <c r="AH28" s="118" t="s">
        <v>220</v>
      </c>
      <c r="AI28" s="118" t="s">
        <v>210</v>
      </c>
      <c r="AJ28" s="116"/>
    </row>
    <row r="29" spans="1:36" s="75" customFormat="1" ht="56.1" customHeight="1" thickBot="1" x14ac:dyDescent="0.3">
      <c r="A29" s="74"/>
      <c r="B29" s="123"/>
      <c r="C29" s="111"/>
      <c r="D29" s="111"/>
      <c r="E29" s="111"/>
      <c r="F29" s="111"/>
      <c r="G29" s="111"/>
      <c r="H29" s="107"/>
      <c r="I29" s="107"/>
      <c r="J29" s="73" t="s">
        <v>181</v>
      </c>
      <c r="K29" s="73" t="s">
        <v>182</v>
      </c>
      <c r="L29" s="73" t="s">
        <v>183</v>
      </c>
      <c r="M29" s="83">
        <v>15</v>
      </c>
      <c r="N29" s="132"/>
      <c r="O29" s="132"/>
      <c r="P29" s="132"/>
      <c r="Q29" s="132"/>
      <c r="R29" s="132"/>
      <c r="S29" s="132"/>
      <c r="T29" s="128"/>
      <c r="U29" s="128"/>
      <c r="V29" s="128"/>
      <c r="W29" s="128"/>
      <c r="X29" s="128"/>
      <c r="Y29" s="128"/>
      <c r="Z29" s="128"/>
      <c r="AA29" s="128"/>
      <c r="AB29" s="128"/>
      <c r="AC29" s="128"/>
      <c r="AD29" s="128"/>
      <c r="AE29" s="128"/>
      <c r="AF29" s="128"/>
      <c r="AG29" s="127"/>
      <c r="AH29" s="119"/>
      <c r="AI29" s="119"/>
      <c r="AJ29" s="117"/>
    </row>
    <row r="30" spans="1:36" s="75" customFormat="1" ht="56.1" customHeight="1" x14ac:dyDescent="0.25">
      <c r="A30" s="74"/>
      <c r="B30" s="122" t="s">
        <v>221</v>
      </c>
      <c r="C30" s="110" t="s">
        <v>222</v>
      </c>
      <c r="D30" s="110" t="s">
        <v>164</v>
      </c>
      <c r="E30" s="110" t="s">
        <v>165</v>
      </c>
      <c r="F30" s="110" t="s">
        <v>190</v>
      </c>
      <c r="G30" s="110" t="s">
        <v>169</v>
      </c>
      <c r="H30" s="106" t="s">
        <v>84</v>
      </c>
      <c r="I30" s="106" t="s">
        <v>84</v>
      </c>
      <c r="J30" s="71" t="s">
        <v>178</v>
      </c>
      <c r="K30" s="71" t="s">
        <v>179</v>
      </c>
      <c r="L30" s="71" t="s">
        <v>180</v>
      </c>
      <c r="M30" s="82">
        <v>13</v>
      </c>
      <c r="N30" s="115" t="s">
        <v>170</v>
      </c>
      <c r="O30" s="115" t="s">
        <v>89</v>
      </c>
      <c r="P30" s="115" t="s">
        <v>171</v>
      </c>
      <c r="Q30" s="115" t="s">
        <v>172</v>
      </c>
      <c r="R30" s="115" t="s">
        <v>92</v>
      </c>
      <c r="S30" s="115" t="s">
        <v>173</v>
      </c>
      <c r="T30" s="120">
        <f>U30</f>
        <v>182240</v>
      </c>
      <c r="U30" s="121">
        <f>V30</f>
        <v>182240</v>
      </c>
      <c r="V30" s="121">
        <v>182240</v>
      </c>
      <c r="W30" s="121">
        <v>0</v>
      </c>
      <c r="X30" s="121">
        <v>0</v>
      </c>
      <c r="Y30" s="121">
        <v>0</v>
      </c>
      <c r="Z30" s="121">
        <v>0</v>
      </c>
      <c r="AA30" s="121">
        <v>0</v>
      </c>
      <c r="AB30" s="121">
        <v>32160</v>
      </c>
      <c r="AC30" s="121" t="s">
        <v>94</v>
      </c>
      <c r="AD30" s="121">
        <v>0</v>
      </c>
      <c r="AE30" s="121">
        <f>V30</f>
        <v>182240</v>
      </c>
      <c r="AF30" s="121">
        <v>0</v>
      </c>
      <c r="AG30" s="106"/>
      <c r="AH30" s="173" t="s">
        <v>210</v>
      </c>
      <c r="AI30" s="118" t="s">
        <v>211</v>
      </c>
      <c r="AJ30" s="116"/>
    </row>
    <row r="31" spans="1:36" s="75" customFormat="1" ht="63" customHeight="1" thickBot="1" x14ac:dyDescent="0.3">
      <c r="A31" s="74"/>
      <c r="B31" s="123"/>
      <c r="C31" s="111"/>
      <c r="D31" s="111"/>
      <c r="E31" s="111"/>
      <c r="F31" s="111"/>
      <c r="G31" s="111"/>
      <c r="H31" s="107"/>
      <c r="I31" s="107"/>
      <c r="J31" s="73" t="s">
        <v>181</v>
      </c>
      <c r="K31" s="73" t="s">
        <v>182</v>
      </c>
      <c r="L31" s="73" t="s">
        <v>183</v>
      </c>
      <c r="M31" s="92">
        <v>13</v>
      </c>
      <c r="N31" s="132"/>
      <c r="O31" s="132"/>
      <c r="P31" s="132"/>
      <c r="Q31" s="132"/>
      <c r="R31" s="132"/>
      <c r="S31" s="132"/>
      <c r="T31" s="128"/>
      <c r="U31" s="128"/>
      <c r="V31" s="128"/>
      <c r="W31" s="128"/>
      <c r="X31" s="128"/>
      <c r="Y31" s="128"/>
      <c r="Z31" s="128"/>
      <c r="AA31" s="128"/>
      <c r="AB31" s="128"/>
      <c r="AC31" s="128"/>
      <c r="AD31" s="128"/>
      <c r="AE31" s="128"/>
      <c r="AF31" s="128"/>
      <c r="AG31" s="107"/>
      <c r="AH31" s="119"/>
      <c r="AI31" s="119"/>
      <c r="AJ31" s="117"/>
    </row>
    <row r="32" spans="1:36" x14ac:dyDescent="0.25">
      <c r="A32" s="1"/>
      <c r="B32" s="8" t="s">
        <v>23</v>
      </c>
      <c r="C32" s="9"/>
      <c r="D32" s="9"/>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9"/>
      <c r="B33" s="14" t="s">
        <v>73</v>
      </c>
      <c r="C33" s="14"/>
      <c r="D33" s="14"/>
      <c r="E33" s="14"/>
      <c r="F33" s="14"/>
      <c r="G33" s="14"/>
      <c r="H33" s="14"/>
      <c r="I33" s="14"/>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row>
    <row r="34" spans="1:36" x14ac:dyDescent="0.25">
      <c r="A34" s="14"/>
      <c r="B34" s="14" t="s">
        <v>74</v>
      </c>
      <c r="C34" s="14"/>
      <c r="D34" s="14"/>
      <c r="E34" s="14"/>
      <c r="F34" s="14"/>
      <c r="G34" s="14"/>
      <c r="H34" s="14"/>
      <c r="I34" s="14"/>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row>
    <row r="35" spans="1:3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25">
      <c r="A36" s="1"/>
      <c r="B36" s="105" t="s">
        <v>216</v>
      </c>
      <c r="C36" s="105"/>
      <c r="D36" s="105"/>
      <c r="E36" s="105"/>
      <c r="F36" s="105"/>
      <c r="G36" s="105"/>
      <c r="H36" s="105"/>
      <c r="I36" s="105"/>
      <c r="J36" s="105"/>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c r="B37" s="105" t="s">
        <v>217</v>
      </c>
      <c r="C37" s="105"/>
      <c r="D37" s="105"/>
      <c r="E37" s="105"/>
      <c r="F37" s="105"/>
      <c r="G37" s="105"/>
      <c r="H37" s="105"/>
      <c r="I37" s="105"/>
      <c r="J37" s="105"/>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25">
      <c r="A38" s="1"/>
      <c r="B38" s="104" t="s">
        <v>24</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row>
  </sheetData>
  <mergeCells count="405">
    <mergeCell ref="AJ28:AJ29"/>
    <mergeCell ref="AI28:AI29"/>
    <mergeCell ref="AH28:AH29"/>
    <mergeCell ref="AC30:AC31"/>
    <mergeCell ref="AB30:AB31"/>
    <mergeCell ref="AA30:AA31"/>
    <mergeCell ref="Z30:Z31"/>
    <mergeCell ref="Y30:Y31"/>
    <mergeCell ref="X30:X31"/>
    <mergeCell ref="P30:P31"/>
    <mergeCell ref="O30:O31"/>
    <mergeCell ref="N30:N31"/>
    <mergeCell ref="Q30:Q31"/>
    <mergeCell ref="AJ30:AJ31"/>
    <mergeCell ref="AI30:AI31"/>
    <mergeCell ref="AH30:AH31"/>
    <mergeCell ref="AG30:AG31"/>
    <mergeCell ref="AF30:AF31"/>
    <mergeCell ref="AE30:AE31"/>
    <mergeCell ref="AD30:AD31"/>
    <mergeCell ref="W30:W31"/>
    <mergeCell ref="V30:V31"/>
    <mergeCell ref="U30:U31"/>
    <mergeCell ref="T30:T31"/>
    <mergeCell ref="S30:S31"/>
    <mergeCell ref="R30:R31"/>
    <mergeCell ref="N28:N29"/>
    <mergeCell ref="AG28:AG29"/>
    <mergeCell ref="AF28:AF29"/>
    <mergeCell ref="AE28:AE29"/>
    <mergeCell ref="AD28:AD29"/>
    <mergeCell ref="AC28:AC29"/>
    <mergeCell ref="AB28:AB29"/>
    <mergeCell ref="AA28:AA29"/>
    <mergeCell ref="Z28:Z29"/>
    <mergeCell ref="Y28:Y29"/>
    <mergeCell ref="X28:X29"/>
    <mergeCell ref="W28:W29"/>
    <mergeCell ref="V28:V29"/>
    <mergeCell ref="U28:U29"/>
    <mergeCell ref="T28:T29"/>
    <mergeCell ref="S28:S29"/>
    <mergeCell ref="R28:R29"/>
    <mergeCell ref="Q28:Q29"/>
    <mergeCell ref="P28:P29"/>
    <mergeCell ref="O28:O29"/>
    <mergeCell ref="B36:J36"/>
    <mergeCell ref="I28:I29"/>
    <mergeCell ref="H28:H29"/>
    <mergeCell ref="G28:G29"/>
    <mergeCell ref="F28:F29"/>
    <mergeCell ref="E28:E29"/>
    <mergeCell ref="D28:D29"/>
    <mergeCell ref="C28:C29"/>
    <mergeCell ref="B28:B29"/>
    <mergeCell ref="C30:C31"/>
    <mergeCell ref="B30:B31"/>
    <mergeCell ref="I30:I31"/>
    <mergeCell ref="H30:H31"/>
    <mergeCell ref="G30:G31"/>
    <mergeCell ref="F30:F31"/>
    <mergeCell ref="E30:E31"/>
    <mergeCell ref="D30:D31"/>
    <mergeCell ref="D6:D7"/>
    <mergeCell ref="C6:C7"/>
    <mergeCell ref="B6:B7"/>
    <mergeCell ref="B1:AI1"/>
    <mergeCell ref="B3:B4"/>
    <mergeCell ref="C3:C4"/>
    <mergeCell ref="D3:D4"/>
    <mergeCell ref="E3:E4"/>
    <mergeCell ref="F3:F4"/>
    <mergeCell ref="G3:G4"/>
    <mergeCell ref="H3:H4"/>
    <mergeCell ref="I3:I4"/>
    <mergeCell ref="J3:M3"/>
    <mergeCell ref="AG3:AG4"/>
    <mergeCell ref="AH3:AH4"/>
    <mergeCell ref="AI3:AI4"/>
    <mergeCell ref="AE12:AE13"/>
    <mergeCell ref="AD12:AD13"/>
    <mergeCell ref="AC12:AC13"/>
    <mergeCell ref="AB12:AB13"/>
    <mergeCell ref="B38:AJ38"/>
    <mergeCell ref="T3:T4"/>
    <mergeCell ref="U3:U4"/>
    <mergeCell ref="V3:AA3"/>
    <mergeCell ref="AB3:AB4"/>
    <mergeCell ref="AC3:AC4"/>
    <mergeCell ref="AD3:AF3"/>
    <mergeCell ref="N3:N4"/>
    <mergeCell ref="O3:O4"/>
    <mergeCell ref="P3:P4"/>
    <mergeCell ref="Q3:Q4"/>
    <mergeCell ref="R3:R4"/>
    <mergeCell ref="S3:S4"/>
    <mergeCell ref="AH12:AH13"/>
    <mergeCell ref="AI12:AI13"/>
    <mergeCell ref="F6:F7"/>
    <mergeCell ref="AA6:AA7"/>
    <mergeCell ref="W6:W7"/>
    <mergeCell ref="V6:V7"/>
    <mergeCell ref="U6:U7"/>
    <mergeCell ref="B14:B17"/>
    <mergeCell ref="G14:G17"/>
    <mergeCell ref="O16:O17"/>
    <mergeCell ref="N16:N17"/>
    <mergeCell ref="E14:E17"/>
    <mergeCell ref="AJ3:AJ4"/>
    <mergeCell ref="H12:H13"/>
    <mergeCell ref="I12:I13"/>
    <mergeCell ref="F12:F13"/>
    <mergeCell ref="O6:O7"/>
    <mergeCell ref="Z6:Z7"/>
    <mergeCell ref="Y6:Y7"/>
    <mergeCell ref="X6:X7"/>
    <mergeCell ref="S6:S7"/>
    <mergeCell ref="R6:R7"/>
    <mergeCell ref="Q6:Q7"/>
    <mergeCell ref="N12:N13"/>
    <mergeCell ref="S12:S13"/>
    <mergeCell ref="R12:R13"/>
    <mergeCell ref="Q12:Q13"/>
    <mergeCell ref="P12:P13"/>
    <mergeCell ref="O12:O13"/>
    <mergeCell ref="AJ12:AJ13"/>
    <mergeCell ref="F14:F15"/>
    <mergeCell ref="F16:F17"/>
    <mergeCell ref="H14:H15"/>
    <mergeCell ref="I14:I15"/>
    <mergeCell ref="H16:H17"/>
    <mergeCell ref="I16:I17"/>
    <mergeCell ref="S14:S15"/>
    <mergeCell ref="R14:R15"/>
    <mergeCell ref="Q14:Q15"/>
    <mergeCell ref="P14:P15"/>
    <mergeCell ref="O14:O15"/>
    <mergeCell ref="N14:N15"/>
    <mergeCell ref="S16:S17"/>
    <mergeCell ref="AG12:AG13"/>
    <mergeCell ref="AF12:AF13"/>
    <mergeCell ref="W14:W15"/>
    <mergeCell ref="V14:V15"/>
    <mergeCell ref="U14:U15"/>
    <mergeCell ref="R16:R17"/>
    <mergeCell ref="Q16:Q17"/>
    <mergeCell ref="P16:P17"/>
    <mergeCell ref="T12:T13"/>
    <mergeCell ref="Z12:Z13"/>
    <mergeCell ref="B18:B19"/>
    <mergeCell ref="N18:N19"/>
    <mergeCell ref="G18:G19"/>
    <mergeCell ref="F18:F19"/>
    <mergeCell ref="H18:H19"/>
    <mergeCell ref="I18:I19"/>
    <mergeCell ref="T18:T19"/>
    <mergeCell ref="F22:F23"/>
    <mergeCell ref="H22:H23"/>
    <mergeCell ref="I22:I23"/>
    <mergeCell ref="N22:N23"/>
    <mergeCell ref="F20:F21"/>
    <mergeCell ref="O18:O19"/>
    <mergeCell ref="P18:P19"/>
    <mergeCell ref="Q18:Q19"/>
    <mergeCell ref="R18:R19"/>
    <mergeCell ref="S18:S19"/>
    <mergeCell ref="T20:T21"/>
    <mergeCell ref="B20:B21"/>
    <mergeCell ref="C20:C21"/>
    <mergeCell ref="D20:D21"/>
    <mergeCell ref="B26:B27"/>
    <mergeCell ref="C26:C27"/>
    <mergeCell ref="D26:D27"/>
    <mergeCell ref="E26:E27"/>
    <mergeCell ref="F26:F27"/>
    <mergeCell ref="AJ26:AJ27"/>
    <mergeCell ref="AI26:AI27"/>
    <mergeCell ref="AH26:AH27"/>
    <mergeCell ref="AG26:AG27"/>
    <mergeCell ref="AF26:AF27"/>
    <mergeCell ref="O26:O27"/>
    <mergeCell ref="N26:N27"/>
    <mergeCell ref="AC26:AC27"/>
    <mergeCell ref="AB26:AB27"/>
    <mergeCell ref="AA26:AA27"/>
    <mergeCell ref="Z26:Z27"/>
    <mergeCell ref="Y26:Y27"/>
    <mergeCell ref="X26:X27"/>
    <mergeCell ref="W26:W27"/>
    <mergeCell ref="V26:V27"/>
    <mergeCell ref="U26:U27"/>
    <mergeCell ref="T26:T27"/>
    <mergeCell ref="AD26:AD27"/>
    <mergeCell ref="AE26:AE27"/>
    <mergeCell ref="G26:G27"/>
    <mergeCell ref="I26:I27"/>
    <mergeCell ref="H26:H27"/>
    <mergeCell ref="S26:S27"/>
    <mergeCell ref="R26:R27"/>
    <mergeCell ref="Q26:Q27"/>
    <mergeCell ref="P26:P27"/>
    <mergeCell ref="O22:O23"/>
    <mergeCell ref="P22:P23"/>
    <mergeCell ref="Q22:Q23"/>
    <mergeCell ref="R22:R23"/>
    <mergeCell ref="E18:E19"/>
    <mergeCell ref="D18:D19"/>
    <mergeCell ref="C18:C19"/>
    <mergeCell ref="U16:U17"/>
    <mergeCell ref="D14:D17"/>
    <mergeCell ref="C14:C17"/>
    <mergeCell ref="O8:O9"/>
    <mergeCell ref="S10:S11"/>
    <mergeCell ref="S22:S23"/>
    <mergeCell ref="U20:U21"/>
    <mergeCell ref="U22:U23"/>
    <mergeCell ref="E20:E21"/>
    <mergeCell ref="AA12:AA13"/>
    <mergeCell ref="AA14:AA15"/>
    <mergeCell ref="Z14:Z15"/>
    <mergeCell ref="Y14:Y15"/>
    <mergeCell ref="X14:X15"/>
    <mergeCell ref="X16:X17"/>
    <mergeCell ref="Y16:Y17"/>
    <mergeCell ref="Z16:Z17"/>
    <mergeCell ref="AA16:AA17"/>
    <mergeCell ref="Y12:Y13"/>
    <mergeCell ref="X12:X13"/>
    <mergeCell ref="W12:W13"/>
    <mergeCell ref="V12:V13"/>
    <mergeCell ref="U12:U13"/>
    <mergeCell ref="V16:V17"/>
    <mergeCell ref="W16:W17"/>
    <mergeCell ref="T14:T17"/>
    <mergeCell ref="AH14:AH17"/>
    <mergeCell ref="AI14:AI17"/>
    <mergeCell ref="AJ14:AJ17"/>
    <mergeCell ref="AB16:AB17"/>
    <mergeCell ref="AC16:AC17"/>
    <mergeCell ref="AD16:AD17"/>
    <mergeCell ref="AE16:AE17"/>
    <mergeCell ref="AF16:AF17"/>
    <mergeCell ref="AG16:AG17"/>
    <mergeCell ref="AE14:AE15"/>
    <mergeCell ref="AD14:AD15"/>
    <mergeCell ref="AC14:AC15"/>
    <mergeCell ref="AB14:AB15"/>
    <mergeCell ref="AG14:AG15"/>
    <mergeCell ref="AF14:AF15"/>
    <mergeCell ref="Z18:Z19"/>
    <mergeCell ref="AJ20:AJ21"/>
    <mergeCell ref="AI20:AI21"/>
    <mergeCell ref="AH20:AH21"/>
    <mergeCell ref="S20:S21"/>
    <mergeCell ref="R20:R21"/>
    <mergeCell ref="G20:G21"/>
    <mergeCell ref="I20:I21"/>
    <mergeCell ref="H20:H21"/>
    <mergeCell ref="Q20:Q21"/>
    <mergeCell ref="P20:P21"/>
    <mergeCell ref="O20:O21"/>
    <mergeCell ref="N20:N21"/>
    <mergeCell ref="AE20:AE21"/>
    <mergeCell ref="AD20:AD21"/>
    <mergeCell ref="AC20:AC21"/>
    <mergeCell ref="AB20:AB21"/>
    <mergeCell ref="AF22:AF23"/>
    <mergeCell ref="AE22:AE23"/>
    <mergeCell ref="AD22:AD23"/>
    <mergeCell ref="AC22:AC23"/>
    <mergeCell ref="AB22:AB23"/>
    <mergeCell ref="AG18:AG19"/>
    <mergeCell ref="AF18:AF19"/>
    <mergeCell ref="AG20:AG21"/>
    <mergeCell ref="AF20:AF21"/>
    <mergeCell ref="AE18:AE19"/>
    <mergeCell ref="Z22:Z23"/>
    <mergeCell ref="Y22:Y23"/>
    <mergeCell ref="X24:X25"/>
    <mergeCell ref="W24:W25"/>
    <mergeCell ref="X22:X23"/>
    <mergeCell ref="W22:W23"/>
    <mergeCell ref="AC24:AC25"/>
    <mergeCell ref="AB24:AB25"/>
    <mergeCell ref="AA24:AA25"/>
    <mergeCell ref="Z24:Z25"/>
    <mergeCell ref="Y24:Y25"/>
    <mergeCell ref="AA22:AA23"/>
    <mergeCell ref="V22:V23"/>
    <mergeCell ref="V24:V25"/>
    <mergeCell ref="U24:U25"/>
    <mergeCell ref="V18:V19"/>
    <mergeCell ref="U18:U19"/>
    <mergeCell ref="V20:V21"/>
    <mergeCell ref="AH8:AH11"/>
    <mergeCell ref="AI8:AI11"/>
    <mergeCell ref="AG6:AG7"/>
    <mergeCell ref="AF6:AF7"/>
    <mergeCell ref="AE6:AE7"/>
    <mergeCell ref="AD6:AD7"/>
    <mergeCell ref="AC6:AC7"/>
    <mergeCell ref="AB6:AB7"/>
    <mergeCell ref="AH6:AH7"/>
    <mergeCell ref="AI6:AI7"/>
    <mergeCell ref="AG8:AG9"/>
    <mergeCell ref="AF8:AF9"/>
    <mergeCell ref="AE8:AE9"/>
    <mergeCell ref="AD8:AD9"/>
    <mergeCell ref="AC8:AC9"/>
    <mergeCell ref="AG10:AG11"/>
    <mergeCell ref="AF10:AF11"/>
    <mergeCell ref="AE10:AE11"/>
    <mergeCell ref="AD10:AD11"/>
    <mergeCell ref="AC10:AC11"/>
    <mergeCell ref="AB8:AB9"/>
    <mergeCell ref="AA8:AA9"/>
    <mergeCell ref="Z8:Z9"/>
    <mergeCell ref="Q10:Q11"/>
    <mergeCell ref="P10:P11"/>
    <mergeCell ref="AJ6:AJ7"/>
    <mergeCell ref="T6:T7"/>
    <mergeCell ref="B8:B11"/>
    <mergeCell ref="C8:C11"/>
    <mergeCell ref="D8:D11"/>
    <mergeCell ref="E8:E11"/>
    <mergeCell ref="F8:F9"/>
    <mergeCell ref="F10:F11"/>
    <mergeCell ref="G8:G11"/>
    <mergeCell ref="H8:H9"/>
    <mergeCell ref="I8:I9"/>
    <mergeCell ref="H10:H11"/>
    <mergeCell ref="I10:I11"/>
    <mergeCell ref="N8:N9"/>
    <mergeCell ref="N10:N11"/>
    <mergeCell ref="S8:S9"/>
    <mergeCell ref="R8:R9"/>
    <mergeCell ref="Q8:Q9"/>
    <mergeCell ref="P8:P9"/>
    <mergeCell ref="R10:R11"/>
    <mergeCell ref="G6:G7"/>
    <mergeCell ref="E6:E7"/>
    <mergeCell ref="O10:O11"/>
    <mergeCell ref="T8:T11"/>
    <mergeCell ref="H6:H7"/>
    <mergeCell ref="I6:I7"/>
    <mergeCell ref="N6:N7"/>
    <mergeCell ref="P6:P7"/>
    <mergeCell ref="Y8:Y9"/>
    <mergeCell ref="X8:X9"/>
    <mergeCell ref="W8:W9"/>
    <mergeCell ref="V8:V9"/>
    <mergeCell ref="U8:U9"/>
    <mergeCell ref="AB10:AB11"/>
    <mergeCell ref="AA10:AA11"/>
    <mergeCell ref="Z10:Z11"/>
    <mergeCell ref="Y10:Y11"/>
    <mergeCell ref="X10:X11"/>
    <mergeCell ref="W10:W11"/>
    <mergeCell ref="V10:V11"/>
    <mergeCell ref="U10:U11"/>
    <mergeCell ref="AJ8:AJ11"/>
    <mergeCell ref="B22:B25"/>
    <mergeCell ref="D22:D25"/>
    <mergeCell ref="C22:C25"/>
    <mergeCell ref="E22:E25"/>
    <mergeCell ref="F24:F25"/>
    <mergeCell ref="G22:G25"/>
    <mergeCell ref="H24:H25"/>
    <mergeCell ref="I24:I25"/>
    <mergeCell ref="N24:N25"/>
    <mergeCell ref="S24:S25"/>
    <mergeCell ref="R24:R25"/>
    <mergeCell ref="Q24:Q25"/>
    <mergeCell ref="P24:P25"/>
    <mergeCell ref="O24:O25"/>
    <mergeCell ref="T22:T25"/>
    <mergeCell ref="AF24:AF25"/>
    <mergeCell ref="AE24:AE25"/>
    <mergeCell ref="AD24:AD25"/>
    <mergeCell ref="B12:B13"/>
    <mergeCell ref="C12:C13"/>
    <mergeCell ref="D12:D13"/>
    <mergeCell ref="E12:E13"/>
    <mergeCell ref="G12:G13"/>
    <mergeCell ref="AG24:AG25"/>
    <mergeCell ref="AH22:AH25"/>
    <mergeCell ref="AI22:AI25"/>
    <mergeCell ref="AJ22:AJ25"/>
    <mergeCell ref="AB18:AB19"/>
    <mergeCell ref="AA18:AA19"/>
    <mergeCell ref="Y18:Y19"/>
    <mergeCell ref="X18:X19"/>
    <mergeCell ref="W18:W19"/>
    <mergeCell ref="AJ18:AJ19"/>
    <mergeCell ref="AI18:AI19"/>
    <mergeCell ref="AH18:AH19"/>
    <mergeCell ref="AD18:AD19"/>
    <mergeCell ref="AC18:AC19"/>
    <mergeCell ref="AA20:AA21"/>
    <mergeCell ref="Z20:Z21"/>
    <mergeCell ref="Y20:Y21"/>
    <mergeCell ref="X20:X21"/>
    <mergeCell ref="W20:W21"/>
    <mergeCell ref="AG22:AG23"/>
    <mergeCell ref="B37:J3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14"/>
  <sheetViews>
    <sheetView topLeftCell="A5"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4.65" customHeight="1" x14ac:dyDescent="0.25">
      <c r="A3" s="1"/>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1:36" ht="169.15" customHeight="1" x14ac:dyDescent="0.25">
      <c r="A4" s="1"/>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409.5" customHeight="1"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04" t="s">
        <v>24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500-000000000000}">
      <formula1>#REF!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14"/>
  <sheetViews>
    <sheetView workbookViewId="0"/>
  </sheetViews>
  <sheetFormatPr defaultRowHeight="15" x14ac:dyDescent="0.25"/>
  <cols>
    <col min="1" max="1" width="5" customWidth="1"/>
    <col min="2" max="2" width="21" customWidth="1"/>
    <col min="3" max="3" width="17.7109375" customWidth="1"/>
    <col min="4" max="5" width="13.7109375" customWidth="1"/>
    <col min="6" max="6" width="18.28515625" customWidth="1"/>
    <col min="7" max="7" width="50.28515625" customWidth="1"/>
    <col min="8" max="8" width="14.7109375" customWidth="1"/>
    <col min="9" max="9" width="13.7109375" customWidth="1"/>
    <col min="10" max="10" width="12.7109375" customWidth="1"/>
    <col min="11" max="14" width="10.5703125" customWidth="1"/>
    <col min="15" max="16" width="15.7109375" customWidth="1"/>
    <col min="17" max="17" width="18.5703125" customWidth="1"/>
    <col min="18" max="18" width="15.7109375" customWidth="1"/>
    <col min="19" max="21" width="14" customWidth="1"/>
    <col min="22" max="22" width="10" customWidth="1"/>
    <col min="23" max="23" width="11.28515625" customWidth="1"/>
    <col min="24" max="24" width="10" customWidth="1"/>
    <col min="25" max="25" width="11.7109375" customWidth="1"/>
    <col min="26" max="27" width="12.28515625" customWidth="1"/>
    <col min="28" max="29" width="11.28515625" customWidth="1"/>
    <col min="30" max="30" width="12.28515625" customWidth="1"/>
    <col min="31" max="33" width="11.28515625" customWidth="1"/>
    <col min="34" max="34" width="24.28515625" customWidth="1"/>
    <col min="35" max="35" width="19.42578125" customWidth="1"/>
    <col min="36" max="36" width="10.42578125" customWidth="1"/>
  </cols>
  <sheetData>
    <row r="1" spans="1:36" x14ac:dyDescent="0.25">
      <c r="A1" s="1"/>
      <c r="B1" s="102" t="s">
        <v>40</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
    </row>
    <row r="2" spans="1:3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x14ac:dyDescent="0.25">
      <c r="A3" s="1"/>
      <c r="B3" s="93" t="s">
        <v>0</v>
      </c>
      <c r="C3" s="93" t="s">
        <v>1</v>
      </c>
      <c r="D3" s="93" t="s">
        <v>28</v>
      </c>
      <c r="E3" s="93" t="s">
        <v>29</v>
      </c>
      <c r="F3" s="93" t="s">
        <v>30</v>
      </c>
      <c r="G3" s="93" t="s">
        <v>3</v>
      </c>
      <c r="H3" s="93" t="s">
        <v>4</v>
      </c>
      <c r="I3" s="93" t="s">
        <v>5</v>
      </c>
      <c r="J3" s="103" t="s">
        <v>6</v>
      </c>
      <c r="K3" s="103"/>
      <c r="L3" s="103"/>
      <c r="M3" s="103"/>
      <c r="N3" s="94" t="s">
        <v>47</v>
      </c>
      <c r="O3" s="93" t="s">
        <v>31</v>
      </c>
      <c r="P3" s="96" t="s">
        <v>42</v>
      </c>
      <c r="Q3" s="96" t="s">
        <v>32</v>
      </c>
      <c r="R3" s="96" t="s">
        <v>37</v>
      </c>
      <c r="S3" s="96" t="s">
        <v>33</v>
      </c>
      <c r="T3" s="93" t="s">
        <v>55</v>
      </c>
      <c r="U3" s="93" t="s">
        <v>57</v>
      </c>
      <c r="V3" s="103" t="s">
        <v>59</v>
      </c>
      <c r="W3" s="103"/>
      <c r="X3" s="103"/>
      <c r="Y3" s="103"/>
      <c r="Z3" s="103"/>
      <c r="AA3" s="103"/>
      <c r="AB3" s="93" t="s">
        <v>69</v>
      </c>
      <c r="AC3" s="97" t="s">
        <v>75</v>
      </c>
      <c r="AD3" s="99" t="s">
        <v>77</v>
      </c>
      <c r="AE3" s="100"/>
      <c r="AF3" s="101"/>
      <c r="AG3" s="94" t="s">
        <v>27</v>
      </c>
      <c r="AH3" s="94" t="s">
        <v>36</v>
      </c>
      <c r="AI3" s="93" t="s">
        <v>34</v>
      </c>
      <c r="AJ3" s="94" t="s">
        <v>35</v>
      </c>
    </row>
    <row r="4" spans="1:36" ht="127.5" x14ac:dyDescent="0.25">
      <c r="A4" s="1"/>
      <c r="B4" s="93"/>
      <c r="C4" s="93"/>
      <c r="D4" s="93"/>
      <c r="E4" s="93"/>
      <c r="F4" s="93"/>
      <c r="G4" s="93"/>
      <c r="H4" s="93"/>
      <c r="I4" s="93"/>
      <c r="J4" s="3" t="s">
        <v>7</v>
      </c>
      <c r="K4" s="3" t="s">
        <v>8</v>
      </c>
      <c r="L4" s="3" t="s">
        <v>9</v>
      </c>
      <c r="M4" s="11" t="s">
        <v>10</v>
      </c>
      <c r="N4" s="95"/>
      <c r="O4" s="93"/>
      <c r="P4" s="96"/>
      <c r="Q4" s="96"/>
      <c r="R4" s="96"/>
      <c r="S4" s="96"/>
      <c r="T4" s="93"/>
      <c r="U4" s="93"/>
      <c r="V4" s="3" t="s">
        <v>61</v>
      </c>
      <c r="W4" s="3" t="s">
        <v>62</v>
      </c>
      <c r="X4" s="3" t="s">
        <v>15</v>
      </c>
      <c r="Y4" s="3" t="s">
        <v>63</v>
      </c>
      <c r="Z4" s="3" t="s">
        <v>60</v>
      </c>
      <c r="AA4" s="3" t="s">
        <v>25</v>
      </c>
      <c r="AB4" s="93"/>
      <c r="AC4" s="98"/>
      <c r="AD4" s="3" t="s">
        <v>16</v>
      </c>
      <c r="AE4" s="3" t="s">
        <v>17</v>
      </c>
      <c r="AF4" s="3" t="s">
        <v>26</v>
      </c>
      <c r="AG4" s="95"/>
      <c r="AH4" s="95"/>
      <c r="AI4" s="93"/>
      <c r="AJ4" s="95"/>
    </row>
    <row r="5" spans="1:36" x14ac:dyDescent="0.25">
      <c r="A5" s="1"/>
      <c r="B5" s="2">
        <v>1</v>
      </c>
      <c r="C5" s="2">
        <v>2</v>
      </c>
      <c r="D5" s="2">
        <v>3</v>
      </c>
      <c r="E5" s="2">
        <v>4</v>
      </c>
      <c r="F5" s="2">
        <v>5</v>
      </c>
      <c r="G5" s="2">
        <v>6</v>
      </c>
      <c r="H5" s="2">
        <v>7</v>
      </c>
      <c r="I5" s="2">
        <v>8</v>
      </c>
      <c r="J5" s="2">
        <v>9</v>
      </c>
      <c r="K5" s="2">
        <v>10</v>
      </c>
      <c r="L5" s="2">
        <v>11</v>
      </c>
      <c r="M5" s="2">
        <v>12</v>
      </c>
      <c r="N5" s="2">
        <v>13</v>
      </c>
      <c r="O5" s="2">
        <v>14</v>
      </c>
      <c r="P5" s="2">
        <v>15</v>
      </c>
      <c r="Q5" s="2">
        <v>16</v>
      </c>
      <c r="R5" s="2">
        <v>17</v>
      </c>
      <c r="S5" s="12">
        <v>18</v>
      </c>
      <c r="T5" s="2">
        <v>19</v>
      </c>
      <c r="U5" s="2">
        <v>20</v>
      </c>
      <c r="V5" s="2">
        <v>21</v>
      </c>
      <c r="W5" s="2">
        <v>22</v>
      </c>
      <c r="X5" s="2">
        <v>23</v>
      </c>
      <c r="Y5" s="2">
        <v>24</v>
      </c>
      <c r="Z5" s="2">
        <v>25</v>
      </c>
      <c r="AA5" s="2">
        <v>26</v>
      </c>
      <c r="AB5" s="2">
        <v>27</v>
      </c>
      <c r="AC5" s="2">
        <v>28</v>
      </c>
      <c r="AD5" s="2">
        <v>29</v>
      </c>
      <c r="AE5" s="2">
        <v>30</v>
      </c>
      <c r="AF5" s="2">
        <v>31</v>
      </c>
      <c r="AG5" s="2">
        <v>32</v>
      </c>
      <c r="AH5" s="2">
        <v>33</v>
      </c>
      <c r="AI5" s="2">
        <v>34</v>
      </c>
      <c r="AJ5" s="2">
        <v>35</v>
      </c>
    </row>
    <row r="6" spans="1:36" ht="360" x14ac:dyDescent="0.25">
      <c r="A6" s="1"/>
      <c r="B6" s="4" t="s">
        <v>49</v>
      </c>
      <c r="C6" s="4" t="s">
        <v>18</v>
      </c>
      <c r="D6" s="4" t="s">
        <v>50</v>
      </c>
      <c r="E6" s="4" t="s">
        <v>51</v>
      </c>
      <c r="F6" s="4" t="s">
        <v>2</v>
      </c>
      <c r="G6" s="4" t="s">
        <v>52</v>
      </c>
      <c r="H6" s="4" t="s">
        <v>19</v>
      </c>
      <c r="I6" s="4" t="s">
        <v>53</v>
      </c>
      <c r="J6" s="4" t="s">
        <v>12</v>
      </c>
      <c r="K6" s="4" t="s">
        <v>11</v>
      </c>
      <c r="L6" s="4" t="s">
        <v>13</v>
      </c>
      <c r="M6" s="4" t="s">
        <v>14</v>
      </c>
      <c r="N6" s="4" t="s">
        <v>48</v>
      </c>
      <c r="O6" s="4" t="s">
        <v>54</v>
      </c>
      <c r="P6" s="10" t="s">
        <v>43</v>
      </c>
      <c r="Q6" s="10" t="s">
        <v>44</v>
      </c>
      <c r="R6" s="10" t="s">
        <v>45</v>
      </c>
      <c r="S6" s="10" t="s">
        <v>46</v>
      </c>
      <c r="T6" s="4" t="s">
        <v>56</v>
      </c>
      <c r="U6" s="4" t="s">
        <v>58</v>
      </c>
      <c r="V6" s="4" t="s">
        <v>64</v>
      </c>
      <c r="W6" s="4" t="s">
        <v>65</v>
      </c>
      <c r="X6" s="4" t="s">
        <v>66</v>
      </c>
      <c r="Y6" s="4" t="s">
        <v>20</v>
      </c>
      <c r="Z6" s="4" t="s">
        <v>67</v>
      </c>
      <c r="AA6" s="13" t="s">
        <v>68</v>
      </c>
      <c r="AB6" s="4" t="s">
        <v>70</v>
      </c>
      <c r="AC6" s="10" t="s">
        <v>41</v>
      </c>
      <c r="AD6" s="10" t="s">
        <v>71</v>
      </c>
      <c r="AE6" s="10" t="s">
        <v>72</v>
      </c>
      <c r="AF6" s="10" t="s">
        <v>76</v>
      </c>
      <c r="AG6" s="10" t="s">
        <v>38</v>
      </c>
      <c r="AH6" s="4" t="s">
        <v>21</v>
      </c>
      <c r="AI6" s="4" t="s">
        <v>22</v>
      </c>
      <c r="AJ6" s="10" t="s">
        <v>39</v>
      </c>
    </row>
    <row r="7" spans="1:36" x14ac:dyDescent="0.25">
      <c r="A7" s="1"/>
      <c r="B7" s="4"/>
      <c r="C7" s="4"/>
      <c r="D7" s="4"/>
      <c r="E7" s="4"/>
      <c r="F7" s="4"/>
      <c r="G7" s="4"/>
      <c r="H7" s="4"/>
      <c r="I7" s="4"/>
      <c r="J7" s="4"/>
      <c r="K7" s="4"/>
      <c r="L7" s="4"/>
      <c r="M7" s="4"/>
      <c r="N7" s="4"/>
      <c r="O7" s="4"/>
      <c r="P7" s="5"/>
      <c r="Q7" s="5"/>
      <c r="R7" s="5"/>
      <c r="S7" s="5"/>
      <c r="T7" s="4"/>
      <c r="U7" s="4"/>
      <c r="V7" s="4"/>
      <c r="W7" s="6"/>
      <c r="X7" s="6"/>
      <c r="Y7" s="6"/>
      <c r="Z7" s="4"/>
      <c r="AA7" s="7"/>
      <c r="AB7" s="4"/>
      <c r="AC7" s="5"/>
      <c r="AD7" s="10"/>
      <c r="AE7" s="10"/>
      <c r="AF7" s="5"/>
      <c r="AG7" s="5"/>
      <c r="AH7" s="4"/>
      <c r="AI7" s="4"/>
      <c r="AJ7" s="5"/>
    </row>
    <row r="8" spans="1:36" x14ac:dyDescent="0.25">
      <c r="A8" s="1"/>
      <c r="B8" s="8" t="s">
        <v>23</v>
      </c>
      <c r="C8" s="9"/>
      <c r="D8" s="9"/>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x14ac:dyDescent="0.25">
      <c r="A9" s="9"/>
      <c r="B9" s="14" t="s">
        <v>73</v>
      </c>
      <c r="C9" s="14"/>
      <c r="D9" s="14"/>
      <c r="E9" s="14"/>
      <c r="F9" s="14"/>
      <c r="G9" s="14"/>
      <c r="H9" s="14"/>
      <c r="I9" s="14"/>
      <c r="J9" s="9"/>
      <c r="K9" s="9"/>
      <c r="L9" s="9"/>
      <c r="M9" s="9"/>
      <c r="N9" s="9"/>
      <c r="O9" s="9"/>
      <c r="P9" s="9"/>
      <c r="Q9" s="9"/>
      <c r="R9" s="9"/>
      <c r="S9" s="9"/>
      <c r="T9" s="9"/>
      <c r="U9" s="9"/>
      <c r="V9" s="9"/>
      <c r="W9" s="9"/>
      <c r="X9" s="9"/>
      <c r="Y9" s="9"/>
      <c r="Z9" s="9"/>
      <c r="AA9" s="9"/>
      <c r="AB9" s="9"/>
      <c r="AC9" s="9"/>
      <c r="AD9" s="9"/>
      <c r="AE9" s="9"/>
      <c r="AF9" s="9"/>
      <c r="AG9" s="9"/>
      <c r="AH9" s="9"/>
      <c r="AI9" s="9"/>
      <c r="AJ9" s="9"/>
    </row>
    <row r="10" spans="1:36" x14ac:dyDescent="0.25">
      <c r="A10" s="14"/>
      <c r="B10" s="14" t="s">
        <v>74</v>
      </c>
      <c r="C10" s="14"/>
      <c r="D10" s="14"/>
      <c r="E10" s="14"/>
      <c r="F10" s="14"/>
      <c r="G10" s="14"/>
      <c r="H10" s="14"/>
      <c r="I10" s="14"/>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36" x14ac:dyDescent="0.25">
      <c r="A14" s="1"/>
      <c r="B14" s="104" t="s">
        <v>24</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row>
  </sheetData>
  <mergeCells count="27">
    <mergeCell ref="B1:AI1"/>
    <mergeCell ref="B3:B4"/>
    <mergeCell ref="C3:C4"/>
    <mergeCell ref="D3:D4"/>
    <mergeCell ref="E3:E4"/>
    <mergeCell ref="F3:F4"/>
    <mergeCell ref="G3:G4"/>
    <mergeCell ref="H3:H4"/>
    <mergeCell ref="I3:I4"/>
    <mergeCell ref="J3:M3"/>
    <mergeCell ref="AG3:AG4"/>
    <mergeCell ref="AH3:AH4"/>
    <mergeCell ref="AI3:AI4"/>
    <mergeCell ref="AJ3:AJ4"/>
    <mergeCell ref="B14:AJ14"/>
    <mergeCell ref="T3:T4"/>
    <mergeCell ref="U3:U4"/>
    <mergeCell ref="V3:AA3"/>
    <mergeCell ref="AB3:AB4"/>
    <mergeCell ref="AC3:AC4"/>
    <mergeCell ref="AD3:AF3"/>
    <mergeCell ref="N3:N4"/>
    <mergeCell ref="O3:O4"/>
    <mergeCell ref="P3:P4"/>
    <mergeCell ref="Q3:Q4"/>
    <mergeCell ref="R3:R4"/>
    <mergeCell ref="S3:S4"/>
  </mergeCells>
  <dataValidations count="1">
    <dataValidation type="list" allowBlank="1" showInputMessage="1" showErrorMessage="1" sqref="P7:S7" xr:uid="{00000000-0002-0000-0600-000000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7</vt:i4>
      </vt:variant>
      <vt:variant>
        <vt:lpstr>Įvardytieji diapazonai</vt:lpstr>
      </vt:variant>
      <vt:variant>
        <vt:i4>1</vt:i4>
      </vt:variant>
    </vt:vector>
  </HeadingPairs>
  <TitlesOfParts>
    <vt:vector size="8" baseType="lpstr">
      <vt:lpstr>ŠMSM</vt:lpstr>
      <vt:lpstr>SM</vt:lpstr>
      <vt:lpstr>AM</vt:lpstr>
      <vt:lpstr>VRM</vt:lpstr>
      <vt:lpstr>SADM</vt:lpstr>
      <vt:lpstr>SAM</vt:lpstr>
      <vt:lpstr>JUNGTINIAI</vt:lpstr>
      <vt:lpstr>ŠMSM!Print_Area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Julija Maniuškina</dc:creator>
  <cp:lastModifiedBy>Inga Adomaitienė</cp:lastModifiedBy>
  <cp:lastPrinted>2022-12-22T14:53:05Z</cp:lastPrinted>
  <dcterms:created xsi:type="dcterms:W3CDTF">2022-12-16T11:51:22Z</dcterms:created>
  <dcterms:modified xsi:type="dcterms:W3CDTF">2025-06-27T11:29:55Z</dcterms:modified>
</cp:coreProperties>
</file>