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nevezioregionas-my.sharepoint.com/personal/inga_adomaitiene_panevezioregionas_lt/Documents/Dokumentai/PANEVEZIO REGIONO PLETROS TARYBA/KVIETIMAI/"/>
    </mc:Choice>
  </mc:AlternateContent>
  <xr:revisionPtr revIDLastSave="0" documentId="8_{55093DE9-7E17-4C28-958D-097AE08BB39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ŠMSM" sheetId="1" r:id="rId1"/>
  </sheets>
  <definedNames>
    <definedName name="_xlnm._FilterDatabase" localSheetId="0" hidden="1">ŠMSM!$B$6:$AJ$55</definedName>
    <definedName name="_xlnm.Print_Area" localSheetId="0">ŠMSM!#REF!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53" i="1" l="1"/>
  <c r="U7" i="1" l="1"/>
  <c r="T7" i="1" s="1"/>
  <c r="T16" i="1"/>
  <c r="AE16" i="1" s="1"/>
  <c r="U16" i="1"/>
  <c r="T19" i="1"/>
  <c r="AE19" i="1"/>
  <c r="AE21" i="1"/>
  <c r="T26" i="1"/>
  <c r="U26" i="1"/>
  <c r="AE26" i="1"/>
  <c r="T34" i="1"/>
  <c r="U34" i="1"/>
  <c r="AE34" i="1"/>
  <c r="T42" i="1"/>
  <c r="U42" i="1"/>
  <c r="AE42" i="1"/>
  <c r="T46" i="1"/>
  <c r="U46" i="1"/>
  <c r="AE46" i="1"/>
  <c r="T49" i="1"/>
  <c r="U49" i="1"/>
  <c r="AE49" i="1"/>
</calcChain>
</file>

<file path=xl/sharedStrings.xml><?xml version="1.0" encoding="utf-8"?>
<sst xmlns="http://schemas.openxmlformats.org/spreadsheetml/2006/main" count="437" uniqueCount="133">
  <si>
    <t>Kvietimo numeris</t>
  </si>
  <si>
    <t>Kvietimo pavadinimas</t>
  </si>
  <si>
    <t>Konkretus uždavinys arba priemonė (reforma ar investicija)</t>
  </si>
  <si>
    <t>Valstybei svarbus projektas</t>
  </si>
  <si>
    <t>Strateginės svarbos projektas</t>
  </si>
  <si>
    <t>Siektini stebėsenos rodikliai</t>
  </si>
  <si>
    <t>Pavadinimas</t>
  </si>
  <si>
    <t>Kodas</t>
  </si>
  <si>
    <t>Matavimo vienetas</t>
  </si>
  <si>
    <t>Siektina reikšmė</t>
  </si>
  <si>
    <t>EGADP paskolos lėšos</t>
  </si>
  <si>
    <t>Sostinės regionas</t>
  </si>
  <si>
    <t>Vidurio ir Vakarų Lietuva</t>
  </si>
  <si>
    <t>Valstybės biudžeto lėšos, skirtos ES fondų lėšomis netinkamam finansuoti  pridėtinės vertės mokesčiui apmokėti</t>
  </si>
  <si>
    <t>Netaikoma</t>
  </si>
  <si>
    <t xml:space="preserve">Apskritis </t>
  </si>
  <si>
    <t>Pažangos priemonės numeris</t>
  </si>
  <si>
    <t xml:space="preserve">Pažangos priemonės pavadinimas </t>
  </si>
  <si>
    <t>Finansuojamos projektų veiklos</t>
  </si>
  <si>
    <t>Galimi pareiškėjai</t>
  </si>
  <si>
    <t>Administruojančioji institucija</t>
  </si>
  <si>
    <t>Projektų atrankos būdas</t>
  </si>
  <si>
    <t xml:space="preserve">Planuojama kvietimo pabaigos data </t>
  </si>
  <si>
    <t>Paskelbto kvietimo data</t>
  </si>
  <si>
    <t>Planuojama kvietimo pradžios data</t>
  </si>
  <si>
    <t>Finansavimo forma</t>
  </si>
  <si>
    <t>Asignavimų valdytojas</t>
  </si>
  <si>
    <t>Pareiškėjų tipas: viešasis,  privatus</t>
  </si>
  <si>
    <t xml:space="preserve">Bendra kvietimui skirta finansavimo lėšų suma (eurais) </t>
  </si>
  <si>
    <t xml:space="preserve">Didžiausia galima skirti finansavimo lėšų suma projektui ir (arba) projekto veiklai įgyvendinti (eurais) </t>
  </si>
  <si>
    <t>Finansavimo šaltinis (-iai) ir sumos (eurais)</t>
  </si>
  <si>
    <t>Valstybės biudžeto lėšos</t>
  </si>
  <si>
    <r>
      <t xml:space="preserve">Europos Sąjungos (toliau </t>
    </r>
    <r>
      <rPr>
        <b/>
        <sz val="10"/>
        <rFont val="Times New Roman"/>
        <family val="1"/>
        <charset val="186"/>
      </rPr>
      <t>–</t>
    </r>
    <r>
      <rPr>
        <b/>
        <sz val="10"/>
        <color theme="1"/>
        <rFont val="Times New Roman"/>
        <family val="1"/>
        <charset val="186"/>
      </rPr>
      <t xml:space="preserve"> ES) fondų lėšos</t>
    </r>
  </si>
  <si>
    <t>Ekonomikos gaivinimo ir atsparumo didinimo priemonės (toliau – EGADP) subsidijos lėšos</t>
  </si>
  <si>
    <t xml:space="preserve">
Bendrojo finansavimo lėšos</t>
  </si>
  <si>
    <t>Nuosavo įnašo dydis (eurais)</t>
  </si>
  <si>
    <t>ES lėšų fondas</t>
  </si>
  <si>
    <t>25-001-P</t>
  </si>
  <si>
    <t>Įvairialypio švietimo plėtojimas  vykdant visos dienos mokyklų veiklą Biržų rajone</t>
  </si>
  <si>
    <t>Plėtoti įvairialypį švietimą  vykdant visos dienos mokyklų veiklą</t>
  </si>
  <si>
    <t>1.3. Visos dienos mokyklos erdvių sukūrimas Biržų rajono savivaldybės švietimo įstaigose</t>
  </si>
  <si>
    <t>2021–2027 metų Europos Sąjungos fondų investicijų programos  "Konkretus uždavinys – 4.5. Gerinti vienodas galimybes naudotis įtraukiomis ir kokybiškomis švietimo, mokymo ir mokymosi visą gyvenimą paslaugomis plėtojant prieinamą infrastruktūrą, be kita ko, didint atsparumą naudojantis nuotoliniu ir internetiniu švietimu bei mokymu (ERPF)"</t>
  </si>
  <si>
    <t>Ne</t>
  </si>
  <si>
    <t>Naujos arba modernizuotos švietimo infrastruktūros mokymo klasių talpumas</t>
  </si>
  <si>
    <t xml:space="preserve">P.B.2.0067 </t>
  </si>
  <si>
    <t>asmenys</t>
  </si>
  <si>
    <t>viešasis</t>
  </si>
  <si>
    <t>Biržų rajono savivaldybės administracija</t>
  </si>
  <si>
    <t>ŠMSM</t>
  </si>
  <si>
    <t>CPVA</t>
  </si>
  <si>
    <t>Dotacija</t>
  </si>
  <si>
    <t>Planavimo</t>
  </si>
  <si>
    <t>ERPF</t>
  </si>
  <si>
    <t>Mokinių, kurie naudojasi sukurta visos dienos mokyklos infrastruktūra, skaičius</t>
  </si>
  <si>
    <t xml:space="preserve">R.S.2.3027 </t>
  </si>
  <si>
    <t>Naujos arba modernizuotos švietimo infrastruktūros naudotojų skaičius per metus</t>
  </si>
  <si>
    <t xml:space="preserve">R.B.2.2071 </t>
  </si>
  <si>
    <t>naudotojai per metus</t>
  </si>
  <si>
    <t>25-002-P</t>
  </si>
  <si>
    <t>Įvairialypio švietimo plėtojimas  vykdant visos dienos mokyklų veiklą Kupiškio rajone</t>
  </si>
  <si>
    <t>1.5. Visos dienos mokyklų tinklo kūrimas Kupiškio rajono savivaldybėje</t>
  </si>
  <si>
    <t>Kupiškio rajono savivaldybės administracija</t>
  </si>
  <si>
    <t>asmenys per metus</t>
  </si>
  <si>
    <t>25-003-P</t>
  </si>
  <si>
    <t>Įvairialypio švietimo plėtojimas  vykdant visos dienos mokyklų veiklą Panevėžio mieste</t>
  </si>
  <si>
    <t>1.7. Visos dienos mokyklos erdvių sukūrimas Panevėžio miesto ikimokyklinio ugdymo mokyklose</t>
  </si>
  <si>
    <t>Naujos arba modernizuotos vaikų priežiūros infrastruktūros mokymo klasių talpumas</t>
  </si>
  <si>
    <t xml:space="preserve">P.B.2.0066 </t>
  </si>
  <si>
    <t>Panevėžio miesto savivaldybės administracija</t>
  </si>
  <si>
    <t>Naujos arba modernizuotos vaikų priežiūros infrastruktūros naudotojų skaičius per metus</t>
  </si>
  <si>
    <t xml:space="preserve">R.B.2.2070 </t>
  </si>
  <si>
    <t>25-004-P</t>
  </si>
  <si>
    <t>Įvairialypio švietimo plėtojimas  vykdant visos dienos mokyklų veiklą Panevėžio rajone</t>
  </si>
  <si>
    <t>1.8. Įvairialypio švietimo plėtojimas Panevėžio rajono švietimo įstaigose vykdant visos dienos mokyklų veiklą</t>
  </si>
  <si>
    <t>Panevėžio rajono savivaldybės administracija</t>
  </si>
  <si>
    <t>25-005-P</t>
  </si>
  <si>
    <t>Ugdymo prieinamumo didinimas atskirtį patiriantiems vaikams ir įvairialypio švietimo plėtojimas  vykdant visos dienos mokyklų veiklą Pasvalio rajone</t>
  </si>
  <si>
    <t>Pasvalio rajono savivaldybės administracija</t>
  </si>
  <si>
    <t>Tikslinės transporto priemonės</t>
  </si>
  <si>
    <t xml:space="preserve">P.S.2.1029 </t>
  </si>
  <si>
    <t>skaičius</t>
  </si>
  <si>
    <t>R.S.2.3027</t>
  </si>
  <si>
    <t>Vaikų, pasinaudojusių pavėžėjimo paslaugomis naujai įsigytomis transporto priemonėmis, skaičius per metus</t>
  </si>
  <si>
    <t xml:space="preserve">R.S.2.3030 </t>
  </si>
  <si>
    <t>25-006-P</t>
  </si>
  <si>
    <t>1.12. Įvairialypio švietimo plėtojimas Rokiškio rajono savivaldybėje, vykdant visos dienos mokyklų veiklą</t>
  </si>
  <si>
    <t>Rokiškio rajono savivaldybės administracija</t>
  </si>
  <si>
    <t>25-007-P</t>
  </si>
  <si>
    <t>Ugdymo prieinamumo didinimas atskirtį patiriantiems vaikams Biržų rajone</t>
  </si>
  <si>
    <t>Padidinti ugdymo prieinamumą atskirtį patiriantiems vaikams</t>
  </si>
  <si>
    <t>1.1. Ikimokyklinio ugdymo paslaugų prieinamumo didinimas Biržų lopšelyje darželyje "Drugelis"</t>
  </si>
  <si>
    <t>Sukurtų naujų ikimokyklinio ugdymo vietų skaičius</t>
  </si>
  <si>
    <t xml:space="preserve">P.S.2.1024 </t>
  </si>
  <si>
    <t>25-008-P</t>
  </si>
  <si>
    <t>Ugdymo prieinamumo didinimas atskirtį patiriantiems vaikams Biržų rajono bendrojo ugdymo mokyklose</t>
  </si>
  <si>
    <t>1.2. Ugdymo paslaugų prieinamumo didinimas, pritaikant infrastruktūrą neįgaliesiems Biržų rajono savivaldybės bendrojo ugdymo mokyklose</t>
  </si>
  <si>
    <t>Mokyklos, kuriose buvo įdiegtos universalaus dizaino ir kitos inžinerinės priemonės, pritaikant aplinką asmenims, turintiems negalią</t>
  </si>
  <si>
    <t>P.S.2.1025</t>
  </si>
  <si>
    <t>Mokyklų, kuriose buvo įdiegtos universalaus dizaino ir kitos inžinerinės priemonės, aplinką pritaikant asmenims, turintiems negalią, dalis nuo visų mokyklų</t>
  </si>
  <si>
    <t>R.S.2.3026</t>
  </si>
  <si>
    <t>procentas</t>
  </si>
  <si>
    <t>25-009-P</t>
  </si>
  <si>
    <t>Ugdymo prieinamumo didinimas atskirtį patiriantiems vaikams Kupiškio rajone</t>
  </si>
  <si>
    <t>1.4. Ugdymo paslaugų kokybės užtikrinimas ir prieinamumo didinimas Kupiškio mokykloje „Varpelis“</t>
  </si>
  <si>
    <t>25-010-P</t>
  </si>
  <si>
    <t>Ugdymo prieinamumo didinimas atskirtį patiriantiems vaikams Panevėžio mieste</t>
  </si>
  <si>
    <t>1.6. Bendrojo ugdymo mokyklų infrastruktūros pritaikymas įvairių negalių turintiems mokiniams Panevėžio mieste</t>
  </si>
  <si>
    <t>25-011-P</t>
  </si>
  <si>
    <t>Ugdymo prieinamumo didinimas atskirtį patiriantiems vaikams Panevėžio rajone</t>
  </si>
  <si>
    <t>1.9. Ugdymo prieinamumo atskirtį patiriantiems vaikams didinimas Panevėžio rajone</t>
  </si>
  <si>
    <t>25-012-P</t>
  </si>
  <si>
    <t>Ugdymo prieinamumo didinimas atskirtį patiriantiems vaikams Rokiškio rajone</t>
  </si>
  <si>
    <t>1.11. Ugdymo paslaugų Rokiškio rajone prieinamumo didinimas  atskirtį  ar socialines rizikas patiriantiems vaikams</t>
  </si>
  <si>
    <t>Įvairialypio švietimo plėtojimas  vykdant visos dienos mokyklų veiklą Rokiškio rajone</t>
  </si>
  <si>
    <t>PANEVĖŽIO REGIONO KVIETIMŲ TEIKTI PROJEKTŲ ĮGYVENDINIMO PLANUS PLANAS</t>
  </si>
  <si>
    <t xml:space="preserve">Finansavimas pagal regioną, kuriam gali būti priskiriama (-os) projekto veikla (-os) </t>
  </si>
  <si>
    <t>12-003-03-02-17-(RE)-25-(LT025-03-01-01)</t>
  </si>
  <si>
    <t xml:space="preserve"> 2024-12</t>
  </si>
  <si>
    <t>12-003-03-01-23-(RE)-25-(LT025-03-01-01)</t>
  </si>
  <si>
    <t xml:space="preserve"> Padidinti ugdymo prieinamumą atskirtį patiriantiems vaikams</t>
  </si>
  <si>
    <t xml:space="preserve">1.10.1. Ugdymo prieinamumo didinimas ir sąlygų visos dienos mokyklos veikloms vykdyti sudarymas Pasvalio rajono savivaldybės švietimo įstaigose
</t>
  </si>
  <si>
    <t xml:space="preserve">1.10.2. Ugdymo prieinamumo didinimas ir sąlygų visos dienos mokyklos veikloms vykdyti sudarymas Pasvalio rajono savivaldybės švietimo įstaigose
</t>
  </si>
  <si>
    <t xml:space="preserve"> 2025-01</t>
  </si>
  <si>
    <t xml:space="preserve"> 2024-06</t>
  </si>
  <si>
    <t>2026-03</t>
  </si>
  <si>
    <t>25-013-P</t>
  </si>
  <si>
    <t>Įvairialypio švietimo plėtojimas  vykdant visos dienos mokyklų veiklą Panevėžio mieste (II)</t>
  </si>
  <si>
    <t xml:space="preserve">Naujos arba modernizuotos vaikų priežiūros infrastruktūros mokymo klasių talpumas </t>
  </si>
  <si>
    <t>2026-01</t>
  </si>
  <si>
    <t>2025-01-31</t>
  </si>
  <si>
    <t>1.13. Visos dienos mokyklos erdvių sukūrimas Panevėžio miesto ikimokyklinio ugdymo mokyklose (II etapas)*</t>
  </si>
  <si>
    <r>
      <t xml:space="preserve">asmenys </t>
    </r>
    <r>
      <rPr>
        <b/>
        <sz val="11"/>
        <color theme="1"/>
        <rFont val="Times New Roman"/>
        <family val="1"/>
      </rPr>
      <t>per metus</t>
    </r>
  </si>
  <si>
    <t>2025-03-31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</si>
</sst>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"/>
  </numFmts>
  <fonts count="20" x14ac:knownFonts="1">
    <font>
      <sz val="11"/>
      <color theme="1"/>
      <name val="Calibri"/>
      <family val="2"/>
      <charset val="186"/>
      <scheme val="minor"/>
    </font>
    <font>
      <i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0" tint="-0.14999847407452621"/>
      <name val="Times New Roman"/>
      <family val="1"/>
      <charset val="186"/>
    </font>
    <font>
      <b/>
      <sz val="11"/>
      <color theme="0" tint="-0.14999847407452621"/>
      <name val="Times New Roman"/>
      <family val="1"/>
      <charset val="186"/>
    </font>
    <font>
      <u/>
      <sz val="11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b/>
      <sz val="8"/>
      <color theme="1"/>
      <name val="Times New Roman"/>
      <family val="1"/>
      <charset val="186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2" borderId="0" applyNumberFormat="0" applyBorder="0" applyAlignment="0" applyProtection="0"/>
    <xf numFmtId="0" fontId="13" fillId="3" borderId="13" applyNumberFormat="0" applyFont="0" applyAlignment="0" applyProtection="0"/>
  </cellStyleXfs>
  <cellXfs count="12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0" xfId="1" applyFont="1" applyFill="1"/>
    <xf numFmtId="0" fontId="1" fillId="0" borderId="2" xfId="0" applyFont="1" applyBorder="1" applyAlignment="1">
      <alignment horizontal="center"/>
    </xf>
    <xf numFmtId="0" fontId="13" fillId="0" borderId="2" xfId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7" fillId="0" borderId="13" xfId="2" applyFont="1" applyFill="1" applyAlignment="1">
      <alignment horizontal="center" vertical="top" wrapText="1"/>
    </xf>
    <xf numFmtId="0" fontId="13" fillId="0" borderId="2" xfId="1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4" fontId="7" fillId="0" borderId="2" xfId="0" applyNumberFormat="1" applyFont="1" applyBorder="1" applyAlignment="1">
      <alignment horizontal="center" vertical="top"/>
    </xf>
    <xf numFmtId="164" fontId="7" fillId="0" borderId="2" xfId="0" applyNumberFormat="1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13" fillId="0" borderId="8" xfId="1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/>
    </xf>
    <xf numFmtId="4" fontId="7" fillId="0" borderId="8" xfId="0" applyNumberFormat="1" applyFont="1" applyBorder="1" applyAlignment="1">
      <alignment horizontal="center" vertical="top"/>
    </xf>
    <xf numFmtId="164" fontId="7" fillId="0" borderId="8" xfId="0" applyNumberFormat="1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13" fillId="0" borderId="3" xfId="1" applyFont="1" applyFill="1" applyBorder="1" applyAlignment="1">
      <alignment horizontal="center" vertical="top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9" fillId="0" borderId="13" xfId="2" applyFont="1" applyFill="1" applyAlignment="1">
      <alignment horizontal="center" vertical="top" wrapText="1"/>
    </xf>
    <xf numFmtId="0" fontId="7" fillId="0" borderId="5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164" fontId="7" fillId="0" borderId="2" xfId="0" applyNumberFormat="1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4" fontId="7" fillId="0" borderId="3" xfId="0" applyNumberFormat="1" applyFont="1" applyBorder="1" applyAlignment="1">
      <alignment horizontal="center" vertical="top"/>
    </xf>
    <xf numFmtId="164" fontId="7" fillId="0" borderId="3" xfId="0" applyNumberFormat="1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11" fillId="0" borderId="8" xfId="0" applyFont="1" applyBorder="1" applyAlignment="1">
      <alignment horizontal="center" vertical="top"/>
    </xf>
    <xf numFmtId="0" fontId="13" fillId="0" borderId="8" xfId="1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4" fontId="7" fillId="0" borderId="8" xfId="0" applyNumberFormat="1" applyFont="1" applyBorder="1" applyAlignment="1">
      <alignment horizontal="center" vertical="top" wrapText="1"/>
    </xf>
    <xf numFmtId="164" fontId="7" fillId="0" borderId="8" xfId="0" applyNumberFormat="1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3" fillId="0" borderId="3" xfId="1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4" fontId="7" fillId="0" borderId="3" xfId="0" applyNumberFormat="1" applyFont="1" applyBorder="1" applyAlignment="1">
      <alignment horizontal="center" vertical="top" wrapText="1"/>
    </xf>
    <xf numFmtId="164" fontId="7" fillId="0" borderId="3" xfId="0" applyNumberFormat="1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3" fillId="0" borderId="0" xfId="1" applyFont="1" applyFill="1" applyAlignment="1">
      <alignment wrapText="1"/>
    </xf>
    <xf numFmtId="4" fontId="2" fillId="0" borderId="0" xfId="0" applyNumberFormat="1" applyFont="1" applyAlignment="1">
      <alignment wrapText="1"/>
    </xf>
    <xf numFmtId="0" fontId="2" fillId="0" borderId="14" xfId="0" applyFont="1" applyBorder="1" applyAlignment="1">
      <alignment wrapText="1"/>
    </xf>
    <xf numFmtId="0" fontId="15" fillId="0" borderId="0" xfId="0" applyFont="1"/>
    <xf numFmtId="14" fontId="7" fillId="0" borderId="8" xfId="0" applyNumberFormat="1" applyFont="1" applyBorder="1" applyAlignment="1">
      <alignment horizontal="center" vertical="top" wrapText="1"/>
    </xf>
    <xf numFmtId="4" fontId="7" fillId="0" borderId="2" xfId="0" applyNumberFormat="1" applyFont="1" applyBorder="1" applyAlignment="1">
      <alignment horizontal="center" vertical="top" wrapText="1"/>
    </xf>
    <xf numFmtId="14" fontId="7" fillId="0" borderId="2" xfId="0" applyNumberFormat="1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4" fontId="8" fillId="0" borderId="8" xfId="0" applyNumberFormat="1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4" fontId="8" fillId="0" borderId="3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/>
    </xf>
    <xf numFmtId="14" fontId="7" fillId="0" borderId="2" xfId="0" applyNumberFormat="1" applyFont="1" applyBorder="1" applyAlignment="1">
      <alignment horizontal="center" vertical="top"/>
    </xf>
    <xf numFmtId="0" fontId="2" fillId="0" borderId="8" xfId="0" applyFont="1" applyBorder="1" applyAlignment="1">
      <alignment wrapText="1"/>
    </xf>
    <xf numFmtId="0" fontId="13" fillId="0" borderId="8" xfId="1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13" fillId="0" borderId="3" xfId="1" applyFont="1" applyFill="1" applyBorder="1" applyAlignment="1">
      <alignment wrapText="1"/>
    </xf>
    <xf numFmtId="4" fontId="2" fillId="0" borderId="8" xfId="0" applyNumberFormat="1" applyFont="1" applyBorder="1" applyAlignment="1">
      <alignment wrapText="1"/>
    </xf>
    <xf numFmtId="4" fontId="2" fillId="0" borderId="3" xfId="0" applyNumberFormat="1" applyFont="1" applyBorder="1" applyAlignment="1">
      <alignment wrapText="1"/>
    </xf>
    <xf numFmtId="4" fontId="2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/>
    </xf>
    <xf numFmtId="0" fontId="17" fillId="0" borderId="12" xfId="0" applyFont="1" applyBorder="1" applyAlignment="1">
      <alignment horizontal="center" vertical="top" wrapText="1"/>
    </xf>
    <xf numFmtId="4" fontId="17" fillId="0" borderId="8" xfId="0" applyNumberFormat="1" applyFont="1" applyBorder="1" applyAlignment="1">
      <alignment horizontal="center" vertical="top" wrapText="1"/>
    </xf>
    <xf numFmtId="164" fontId="16" fillId="0" borderId="2" xfId="0" quotePrefix="1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0" fillId="0" borderId="2" xfId="1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vertical="top" wrapText="1"/>
    </xf>
    <xf numFmtId="3" fontId="18" fillId="0" borderId="1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vertical="top" wrapText="1"/>
    </xf>
    <xf numFmtId="0" fontId="18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4" fontId="17" fillId="0" borderId="2" xfId="0" applyNumberFormat="1" applyFont="1" applyBorder="1" applyAlignment="1">
      <alignment horizontal="center" vertical="top" wrapText="1"/>
    </xf>
    <xf numFmtId="4" fontId="7" fillId="0" borderId="2" xfId="0" applyNumberFormat="1" applyFont="1" applyBorder="1" applyAlignment="1">
      <alignment vertical="top" wrapText="1"/>
    </xf>
    <xf numFmtId="4" fontId="17" fillId="0" borderId="2" xfId="0" applyNumberFormat="1" applyFont="1" applyBorder="1" applyAlignment="1">
      <alignment horizontal="center" vertical="top"/>
    </xf>
    <xf numFmtId="164" fontId="7" fillId="0" borderId="8" xfId="0" quotePrefix="1" applyNumberFormat="1" applyFont="1" applyBorder="1" applyAlignment="1">
      <alignment horizontal="center" vertical="top" wrapText="1"/>
    </xf>
    <xf numFmtId="0" fontId="7" fillId="0" borderId="2" xfId="0" quotePrefix="1" applyFont="1" applyBorder="1" applyAlignment="1">
      <alignment vertical="top" wrapText="1"/>
    </xf>
    <xf numFmtId="14" fontId="7" fillId="0" borderId="2" xfId="2" applyNumberFormat="1" applyFont="1" applyFill="1" applyBorder="1" applyAlignment="1">
      <alignment horizontal="center" vertical="top"/>
    </xf>
    <xf numFmtId="14" fontId="7" fillId="0" borderId="2" xfId="0" quotePrefix="1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17" fillId="0" borderId="2" xfId="0" quotePrefix="1" applyNumberFormat="1" applyFont="1" applyBorder="1" applyAlignment="1">
      <alignment horizontal="center" vertical="top"/>
    </xf>
  </cellXfs>
  <cellStyles count="3">
    <cellStyle name="Blogas" xfId="1" builtinId="27"/>
    <cellStyle name="Įprastas" xfId="0" builtinId="0"/>
    <cellStyle name="Pastaba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J189"/>
  <sheetViews>
    <sheetView tabSelected="1" topLeftCell="A2" zoomScaleNormal="100" workbookViewId="0">
      <pane xSplit="6" ySplit="5" topLeftCell="X7" activePane="bottomRight" state="frozen"/>
      <selection activeCell="A2" sqref="A2"/>
      <selection pane="topRight" activeCell="G2" sqref="G2"/>
      <selection pane="bottomLeft" activeCell="A7" sqref="A7"/>
      <selection pane="bottomRight" activeCell="AI7" sqref="AI7"/>
    </sheetView>
  </sheetViews>
  <sheetFormatPr defaultColWidth="9.42578125" defaultRowHeight="15" x14ac:dyDescent="0.25"/>
  <cols>
    <col min="1" max="1" width="1.5703125" style="1" customWidth="1"/>
    <col min="2" max="2" width="21" style="1" customWidth="1"/>
    <col min="3" max="3" width="19" style="1" customWidth="1"/>
    <col min="4" max="4" width="13.5703125" style="5" customWidth="1"/>
    <col min="5" max="5" width="13.5703125" style="1" customWidth="1"/>
    <col min="6" max="6" width="33.42578125" style="1" customWidth="1"/>
    <col min="7" max="7" width="52.42578125" style="1" customWidth="1"/>
    <col min="8" max="8" width="9.5703125" style="1" customWidth="1"/>
    <col min="9" max="9" width="11.42578125" style="1" customWidth="1"/>
    <col min="10" max="10" width="26.42578125" style="1" customWidth="1"/>
    <col min="11" max="11" width="11.42578125" style="1" customWidth="1"/>
    <col min="12" max="14" width="10.5703125" style="1" customWidth="1"/>
    <col min="15" max="16" width="15.5703125" style="1" customWidth="1"/>
    <col min="17" max="17" width="18.5703125" style="1" customWidth="1"/>
    <col min="18" max="18" width="15.5703125" style="1" customWidth="1"/>
    <col min="19" max="21" width="14" style="1" customWidth="1"/>
    <col min="22" max="22" width="13.42578125" style="1" customWidth="1"/>
    <col min="23" max="23" width="16.5703125" style="1" customWidth="1"/>
    <col min="24" max="24" width="10" style="1" customWidth="1"/>
    <col min="25" max="25" width="11.5703125" style="1" customWidth="1"/>
    <col min="26" max="26" width="12.42578125" style="1" customWidth="1"/>
    <col min="27" max="27" width="18.42578125" style="1" customWidth="1"/>
    <col min="28" max="28" width="14.28515625" style="1" customWidth="1"/>
    <col min="29" max="29" width="11.42578125" style="1" customWidth="1"/>
    <col min="30" max="30" width="12.5703125" style="1" customWidth="1"/>
    <col min="31" max="31" width="16.85546875" style="1" customWidth="1"/>
    <col min="32" max="32" width="12.42578125" style="1" customWidth="1"/>
    <col min="33" max="33" width="11.42578125" style="1" customWidth="1"/>
    <col min="34" max="34" width="17" style="1" customWidth="1"/>
    <col min="35" max="35" width="16" style="1" customWidth="1"/>
    <col min="36" max="36" width="24.5703125" style="1" customWidth="1"/>
    <col min="37" max="16384" width="9.42578125" style="1"/>
  </cols>
  <sheetData>
    <row r="1" spans="2:36" ht="15" hidden="1" customHeight="1" x14ac:dyDescent="0.25"/>
    <row r="2" spans="2:36" ht="15" customHeight="1" x14ac:dyDescent="0.2">
      <c r="B2" s="118" t="s">
        <v>114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</row>
    <row r="4" spans="2:36" ht="38.25" customHeight="1" x14ac:dyDescent="0.2">
      <c r="B4" s="112" t="s">
        <v>0</v>
      </c>
      <c r="C4" s="112" t="s">
        <v>1</v>
      </c>
      <c r="D4" s="114" t="s">
        <v>16</v>
      </c>
      <c r="E4" s="112" t="s">
        <v>17</v>
      </c>
      <c r="F4" s="112" t="s">
        <v>18</v>
      </c>
      <c r="G4" s="112" t="s">
        <v>2</v>
      </c>
      <c r="H4" s="112" t="s">
        <v>3</v>
      </c>
      <c r="I4" s="112" t="s">
        <v>4</v>
      </c>
      <c r="J4" s="119" t="s">
        <v>5</v>
      </c>
      <c r="K4" s="120"/>
      <c r="L4" s="120"/>
      <c r="M4" s="121"/>
      <c r="N4" s="112" t="s">
        <v>27</v>
      </c>
      <c r="O4" s="112" t="s">
        <v>19</v>
      </c>
      <c r="P4" s="116" t="s">
        <v>26</v>
      </c>
      <c r="Q4" s="116" t="s">
        <v>20</v>
      </c>
      <c r="R4" s="116" t="s">
        <v>25</v>
      </c>
      <c r="S4" s="116" t="s">
        <v>21</v>
      </c>
      <c r="T4" s="112" t="s">
        <v>28</v>
      </c>
      <c r="U4" s="112" t="s">
        <v>29</v>
      </c>
      <c r="V4" s="119" t="s">
        <v>30</v>
      </c>
      <c r="W4" s="120"/>
      <c r="X4" s="120"/>
      <c r="Y4" s="120"/>
      <c r="Z4" s="120"/>
      <c r="AA4" s="121"/>
      <c r="AB4" s="112" t="s">
        <v>35</v>
      </c>
      <c r="AC4" s="116" t="s">
        <v>36</v>
      </c>
      <c r="AD4" s="122" t="s">
        <v>115</v>
      </c>
      <c r="AE4" s="123"/>
      <c r="AF4" s="124"/>
      <c r="AG4" s="112" t="s">
        <v>15</v>
      </c>
      <c r="AH4" s="112" t="s">
        <v>24</v>
      </c>
      <c r="AI4" s="112" t="s">
        <v>22</v>
      </c>
      <c r="AJ4" s="112" t="s">
        <v>23</v>
      </c>
    </row>
    <row r="5" spans="2:36" ht="93.75" customHeight="1" x14ac:dyDescent="0.2">
      <c r="B5" s="113"/>
      <c r="C5" s="113"/>
      <c r="D5" s="115"/>
      <c r="E5" s="113"/>
      <c r="F5" s="113"/>
      <c r="G5" s="113"/>
      <c r="H5" s="113"/>
      <c r="I5" s="113"/>
      <c r="J5" s="3" t="s">
        <v>6</v>
      </c>
      <c r="K5" s="3" t="s">
        <v>7</v>
      </c>
      <c r="L5" s="3" t="s">
        <v>8</v>
      </c>
      <c r="M5" s="4" t="s">
        <v>9</v>
      </c>
      <c r="N5" s="113"/>
      <c r="O5" s="113"/>
      <c r="P5" s="117"/>
      <c r="Q5" s="117"/>
      <c r="R5" s="117"/>
      <c r="S5" s="117"/>
      <c r="T5" s="113"/>
      <c r="U5" s="113"/>
      <c r="V5" s="3" t="s">
        <v>32</v>
      </c>
      <c r="W5" s="3" t="s">
        <v>33</v>
      </c>
      <c r="X5" s="3" t="s">
        <v>10</v>
      </c>
      <c r="Y5" s="3" t="s">
        <v>34</v>
      </c>
      <c r="Z5" s="3" t="s">
        <v>31</v>
      </c>
      <c r="AA5" s="3" t="s">
        <v>13</v>
      </c>
      <c r="AB5" s="113"/>
      <c r="AC5" s="117"/>
      <c r="AD5" s="3" t="s">
        <v>11</v>
      </c>
      <c r="AE5" s="3" t="s">
        <v>12</v>
      </c>
      <c r="AF5" s="3" t="s">
        <v>14</v>
      </c>
      <c r="AG5" s="113"/>
      <c r="AH5" s="113"/>
      <c r="AI5" s="113"/>
      <c r="AJ5" s="113"/>
    </row>
    <row r="6" spans="2:36" x14ac:dyDescent="0.25">
      <c r="B6" s="6">
        <v>1</v>
      </c>
      <c r="C6" s="6">
        <v>2</v>
      </c>
      <c r="D6" s="7">
        <v>3</v>
      </c>
      <c r="E6" s="6">
        <v>4</v>
      </c>
      <c r="F6" s="6">
        <v>5</v>
      </c>
      <c r="G6" s="6">
        <v>6</v>
      </c>
      <c r="H6" s="6">
        <v>7</v>
      </c>
      <c r="I6" s="6">
        <v>8</v>
      </c>
      <c r="J6" s="2">
        <v>9</v>
      </c>
      <c r="K6" s="2">
        <v>10</v>
      </c>
      <c r="L6" s="2">
        <v>11</v>
      </c>
      <c r="M6" s="2">
        <v>12</v>
      </c>
      <c r="N6" s="6">
        <v>13</v>
      </c>
      <c r="O6" s="6">
        <v>14</v>
      </c>
      <c r="P6" s="6">
        <v>15</v>
      </c>
      <c r="Q6" s="6">
        <v>16</v>
      </c>
      <c r="R6" s="6">
        <v>17</v>
      </c>
      <c r="S6" s="8">
        <v>18</v>
      </c>
      <c r="T6" s="6">
        <v>19</v>
      </c>
      <c r="U6" s="6">
        <v>20</v>
      </c>
      <c r="V6" s="6">
        <v>21</v>
      </c>
      <c r="W6" s="6">
        <v>22</v>
      </c>
      <c r="X6" s="6">
        <v>23</v>
      </c>
      <c r="Y6" s="6">
        <v>24</v>
      </c>
      <c r="Z6" s="6">
        <v>25</v>
      </c>
      <c r="AA6" s="6">
        <v>26</v>
      </c>
      <c r="AB6" s="6">
        <v>27</v>
      </c>
      <c r="AC6" s="6">
        <v>28</v>
      </c>
      <c r="AD6" s="6">
        <v>29</v>
      </c>
      <c r="AE6" s="6">
        <v>30</v>
      </c>
      <c r="AF6" s="6">
        <v>31</v>
      </c>
      <c r="AG6" s="6">
        <v>32</v>
      </c>
      <c r="AH6" s="6">
        <v>33</v>
      </c>
      <c r="AI6" s="6">
        <v>34</v>
      </c>
      <c r="AJ6" s="78">
        <v>35</v>
      </c>
    </row>
    <row r="7" spans="2:36" s="9" customFormat="1" ht="105" x14ac:dyDescent="0.25">
      <c r="B7" s="10" t="s">
        <v>37</v>
      </c>
      <c r="C7" s="11" t="s">
        <v>38</v>
      </c>
      <c r="D7" s="12" t="s">
        <v>116</v>
      </c>
      <c r="E7" s="13" t="s">
        <v>39</v>
      </c>
      <c r="F7" s="13" t="s">
        <v>40</v>
      </c>
      <c r="G7" s="13" t="s">
        <v>41</v>
      </c>
      <c r="H7" s="14" t="s">
        <v>42</v>
      </c>
      <c r="I7" s="14" t="s">
        <v>42</v>
      </c>
      <c r="J7" s="15" t="s">
        <v>43</v>
      </c>
      <c r="K7" s="16" t="s">
        <v>44</v>
      </c>
      <c r="L7" s="16" t="s">
        <v>45</v>
      </c>
      <c r="M7" s="17">
        <v>2480</v>
      </c>
      <c r="N7" s="14" t="s">
        <v>46</v>
      </c>
      <c r="O7" s="13" t="s">
        <v>47</v>
      </c>
      <c r="P7" s="14" t="s">
        <v>48</v>
      </c>
      <c r="Q7" s="14" t="s">
        <v>49</v>
      </c>
      <c r="R7" s="14" t="s">
        <v>50</v>
      </c>
      <c r="S7" s="18" t="s">
        <v>51</v>
      </c>
      <c r="T7" s="19">
        <f>U7</f>
        <v>680000</v>
      </c>
      <c r="U7" s="19">
        <f>V7</f>
        <v>680000</v>
      </c>
      <c r="V7" s="19">
        <v>680000</v>
      </c>
      <c r="W7" s="14"/>
      <c r="X7" s="14"/>
      <c r="Y7" s="14"/>
      <c r="Z7" s="14"/>
      <c r="AA7" s="14"/>
      <c r="AB7" s="19">
        <v>120000</v>
      </c>
      <c r="AC7" s="14" t="s">
        <v>52</v>
      </c>
      <c r="AD7" s="19"/>
      <c r="AE7" s="19">
        <v>680000</v>
      </c>
      <c r="AF7" s="19"/>
      <c r="AG7" s="14"/>
      <c r="AH7" s="20">
        <v>45566</v>
      </c>
      <c r="AI7" s="125">
        <v>46022</v>
      </c>
      <c r="AJ7" s="79">
        <v>45589</v>
      </c>
    </row>
    <row r="8" spans="2:36" s="9" customFormat="1" ht="60" x14ac:dyDescent="0.25">
      <c r="B8" s="21" t="s">
        <v>37</v>
      </c>
      <c r="C8" s="22"/>
      <c r="D8" s="23"/>
      <c r="E8" s="22"/>
      <c r="F8" s="22"/>
      <c r="G8" s="22"/>
      <c r="H8" s="22"/>
      <c r="I8" s="22"/>
      <c r="J8" s="15" t="s">
        <v>53</v>
      </c>
      <c r="K8" s="24" t="s">
        <v>54</v>
      </c>
      <c r="L8" s="24" t="s">
        <v>131</v>
      </c>
      <c r="M8" s="25">
        <v>340</v>
      </c>
      <c r="N8" s="22"/>
      <c r="O8" s="22"/>
      <c r="P8" s="22"/>
      <c r="Q8" s="22"/>
      <c r="R8" s="22"/>
      <c r="S8" s="26"/>
      <c r="T8" s="22"/>
      <c r="U8" s="22"/>
      <c r="V8" s="22"/>
      <c r="W8" s="22"/>
      <c r="X8" s="22"/>
      <c r="Y8" s="22"/>
      <c r="Z8" s="22"/>
      <c r="AA8" s="22"/>
      <c r="AB8" s="22"/>
      <c r="AC8" s="22"/>
      <c r="AD8" s="27"/>
      <c r="AE8" s="27"/>
      <c r="AF8" s="27"/>
      <c r="AG8" s="22"/>
      <c r="AH8" s="28"/>
      <c r="AI8" s="28"/>
      <c r="AJ8" s="22"/>
    </row>
    <row r="9" spans="2:36" s="9" customFormat="1" ht="45" x14ac:dyDescent="0.25">
      <c r="B9" s="29" t="s">
        <v>37</v>
      </c>
      <c r="C9" s="30"/>
      <c r="D9" s="31"/>
      <c r="E9" s="30"/>
      <c r="F9" s="30"/>
      <c r="G9" s="30"/>
      <c r="H9" s="30"/>
      <c r="I9" s="30"/>
      <c r="J9" s="32" t="s">
        <v>55</v>
      </c>
      <c r="K9" s="13" t="s">
        <v>56</v>
      </c>
      <c r="L9" s="13" t="s">
        <v>57</v>
      </c>
      <c r="M9" s="33">
        <v>1335</v>
      </c>
      <c r="N9" s="22"/>
      <c r="O9" s="22"/>
      <c r="P9" s="22"/>
      <c r="Q9" s="22"/>
      <c r="R9" s="22"/>
      <c r="S9" s="26"/>
      <c r="T9" s="27"/>
      <c r="U9" s="22"/>
      <c r="V9" s="22"/>
      <c r="W9" s="22"/>
      <c r="X9" s="22"/>
      <c r="Y9" s="22"/>
      <c r="Z9" s="22"/>
      <c r="AA9" s="22"/>
      <c r="AB9" s="22"/>
      <c r="AC9" s="22"/>
      <c r="AD9" s="27"/>
      <c r="AE9" s="27"/>
      <c r="AF9" s="27"/>
      <c r="AG9" s="22"/>
      <c r="AH9" s="28"/>
      <c r="AI9" s="28"/>
      <c r="AJ9" s="30"/>
    </row>
    <row r="10" spans="2:36" s="9" customFormat="1" ht="105" x14ac:dyDescent="0.25">
      <c r="B10" s="10" t="s">
        <v>58</v>
      </c>
      <c r="C10" s="34" t="s">
        <v>59</v>
      </c>
      <c r="D10" s="12" t="s">
        <v>116</v>
      </c>
      <c r="E10" s="13" t="s">
        <v>39</v>
      </c>
      <c r="F10" s="13" t="s">
        <v>60</v>
      </c>
      <c r="G10" s="13" t="s">
        <v>41</v>
      </c>
      <c r="H10" s="14" t="s">
        <v>42</v>
      </c>
      <c r="I10" s="35" t="s">
        <v>42</v>
      </c>
      <c r="J10" s="24" t="s">
        <v>43</v>
      </c>
      <c r="K10" s="24" t="s">
        <v>44</v>
      </c>
      <c r="L10" s="24" t="s">
        <v>45</v>
      </c>
      <c r="M10" s="93">
        <v>988</v>
      </c>
      <c r="N10" s="36" t="s">
        <v>46</v>
      </c>
      <c r="O10" s="32" t="s">
        <v>61</v>
      </c>
      <c r="P10" s="14" t="s">
        <v>48</v>
      </c>
      <c r="Q10" s="14" t="s">
        <v>49</v>
      </c>
      <c r="R10" s="14" t="s">
        <v>50</v>
      </c>
      <c r="S10" s="18" t="s">
        <v>51</v>
      </c>
      <c r="T10" s="71">
        <v>3259182</v>
      </c>
      <c r="U10" s="71">
        <v>3259182</v>
      </c>
      <c r="V10" s="71">
        <v>3259182</v>
      </c>
      <c r="W10" s="14"/>
      <c r="X10" s="14"/>
      <c r="Y10" s="14"/>
      <c r="Z10" s="14"/>
      <c r="AA10" s="14"/>
      <c r="AB10" s="104">
        <v>575150</v>
      </c>
      <c r="AC10" s="89" t="s">
        <v>52</v>
      </c>
      <c r="AD10" s="106"/>
      <c r="AE10" s="104">
        <v>3259182</v>
      </c>
      <c r="AF10" s="19"/>
      <c r="AG10" s="14"/>
      <c r="AH10" s="37">
        <v>45658</v>
      </c>
      <c r="AI10" s="92" t="s">
        <v>132</v>
      </c>
      <c r="AJ10" s="79">
        <v>45664</v>
      </c>
    </row>
    <row r="11" spans="2:36" s="9" customFormat="1" ht="60" x14ac:dyDescent="0.25">
      <c r="B11" s="21" t="s">
        <v>58</v>
      </c>
      <c r="C11" s="38"/>
      <c r="D11" s="23"/>
      <c r="E11" s="22"/>
      <c r="F11" s="22"/>
      <c r="G11" s="22"/>
      <c r="H11" s="22"/>
      <c r="I11" s="39"/>
      <c r="J11" s="24" t="s">
        <v>53</v>
      </c>
      <c r="K11" s="24" t="s">
        <v>54</v>
      </c>
      <c r="L11" s="24" t="s">
        <v>62</v>
      </c>
      <c r="M11" s="93">
        <v>100</v>
      </c>
      <c r="N11" s="38"/>
      <c r="O11" s="38"/>
      <c r="P11" s="22"/>
      <c r="Q11" s="22"/>
      <c r="R11" s="22"/>
      <c r="S11" s="26"/>
      <c r="T11" s="27"/>
      <c r="U11" s="22"/>
      <c r="V11" s="27"/>
      <c r="W11" s="22"/>
      <c r="X11" s="22"/>
      <c r="Y11" s="22"/>
      <c r="Z11" s="22"/>
      <c r="AA11" s="22"/>
      <c r="AB11" s="22"/>
      <c r="AC11" s="22"/>
      <c r="AD11" s="27"/>
      <c r="AE11" s="27"/>
      <c r="AF11" s="27"/>
      <c r="AG11" s="22"/>
      <c r="AH11" s="28"/>
      <c r="AI11" s="28"/>
      <c r="AJ11" s="22"/>
    </row>
    <row r="12" spans="2:36" s="9" customFormat="1" ht="45" x14ac:dyDescent="0.25">
      <c r="B12" s="29" t="s">
        <v>58</v>
      </c>
      <c r="C12" s="40"/>
      <c r="D12" s="31"/>
      <c r="E12" s="30"/>
      <c r="F12" s="30"/>
      <c r="G12" s="30"/>
      <c r="H12" s="30"/>
      <c r="I12" s="41"/>
      <c r="J12" s="13" t="s">
        <v>55</v>
      </c>
      <c r="K12" s="13" t="s">
        <v>56</v>
      </c>
      <c r="L12" s="13" t="s">
        <v>57</v>
      </c>
      <c r="M12" s="94">
        <v>785</v>
      </c>
      <c r="N12" s="40"/>
      <c r="O12" s="40"/>
      <c r="P12" s="30"/>
      <c r="Q12" s="30"/>
      <c r="R12" s="30"/>
      <c r="S12" s="42"/>
      <c r="T12" s="43"/>
      <c r="U12" s="30"/>
      <c r="V12" s="30"/>
      <c r="W12" s="30"/>
      <c r="X12" s="30"/>
      <c r="Y12" s="30"/>
      <c r="Z12" s="30"/>
      <c r="AA12" s="30"/>
      <c r="AB12" s="30"/>
      <c r="AC12" s="30"/>
      <c r="AD12" s="43"/>
      <c r="AE12" s="43"/>
      <c r="AF12" s="43"/>
      <c r="AG12" s="30"/>
      <c r="AH12" s="44"/>
      <c r="AI12" s="44"/>
      <c r="AJ12" s="30"/>
    </row>
    <row r="13" spans="2:36" s="9" customFormat="1" ht="105" x14ac:dyDescent="0.25">
      <c r="B13" s="45" t="s">
        <v>63</v>
      </c>
      <c r="C13" s="34" t="s">
        <v>64</v>
      </c>
      <c r="D13" s="12" t="s">
        <v>116</v>
      </c>
      <c r="E13" s="13" t="s">
        <v>39</v>
      </c>
      <c r="F13" s="13" t="s">
        <v>65</v>
      </c>
      <c r="G13" s="13" t="s">
        <v>41</v>
      </c>
      <c r="H13" s="14" t="s">
        <v>42</v>
      </c>
      <c r="I13" s="35" t="s">
        <v>42</v>
      </c>
      <c r="J13" s="24" t="s">
        <v>66</v>
      </c>
      <c r="K13" s="24" t="s">
        <v>67</v>
      </c>
      <c r="L13" s="24" t="s">
        <v>45</v>
      </c>
      <c r="M13" s="24">
        <v>360</v>
      </c>
      <c r="N13" s="36" t="s">
        <v>46</v>
      </c>
      <c r="O13" s="46" t="s">
        <v>68</v>
      </c>
      <c r="P13" s="14" t="s">
        <v>48</v>
      </c>
      <c r="Q13" s="14" t="s">
        <v>49</v>
      </c>
      <c r="R13" s="14" t="s">
        <v>50</v>
      </c>
      <c r="S13" s="18" t="s">
        <v>51</v>
      </c>
      <c r="T13" s="104">
        <v>1700000</v>
      </c>
      <c r="U13" s="104">
        <v>1700000</v>
      </c>
      <c r="V13" s="104">
        <v>1700000</v>
      </c>
      <c r="W13" s="89"/>
      <c r="X13" s="89"/>
      <c r="Y13" s="89"/>
      <c r="Z13" s="89"/>
      <c r="AA13" s="89"/>
      <c r="AB13" s="104">
        <v>300000</v>
      </c>
      <c r="AC13" s="89" t="s">
        <v>52</v>
      </c>
      <c r="AD13" s="106"/>
      <c r="AE13" s="104">
        <v>1700000</v>
      </c>
      <c r="AF13" s="19"/>
      <c r="AG13" s="14"/>
      <c r="AH13" s="37" t="s">
        <v>117</v>
      </c>
      <c r="AI13" s="92" t="s">
        <v>132</v>
      </c>
      <c r="AJ13" s="79">
        <v>45631</v>
      </c>
    </row>
    <row r="14" spans="2:36" s="9" customFormat="1" ht="60" x14ac:dyDescent="0.25">
      <c r="B14" s="21" t="s">
        <v>63</v>
      </c>
      <c r="C14" s="22"/>
      <c r="D14" s="23"/>
      <c r="E14" s="22"/>
      <c r="F14" s="22"/>
      <c r="G14" s="22"/>
      <c r="H14" s="22"/>
      <c r="I14" s="39"/>
      <c r="J14" s="24" t="s">
        <v>53</v>
      </c>
      <c r="K14" s="24" t="s">
        <v>54</v>
      </c>
      <c r="L14" s="24" t="s">
        <v>62</v>
      </c>
      <c r="M14" s="93">
        <v>80</v>
      </c>
      <c r="N14" s="38"/>
      <c r="O14" s="22"/>
      <c r="P14" s="22"/>
      <c r="Q14" s="22"/>
      <c r="R14" s="22"/>
      <c r="S14" s="26"/>
      <c r="T14" s="27"/>
      <c r="U14" s="22"/>
      <c r="V14" s="27"/>
      <c r="W14" s="22"/>
      <c r="X14" s="22"/>
      <c r="Y14" s="22"/>
      <c r="Z14" s="22"/>
      <c r="AA14" s="22"/>
      <c r="AB14" s="22"/>
      <c r="AC14" s="22"/>
      <c r="AD14" s="27"/>
      <c r="AE14" s="27"/>
      <c r="AF14" s="27"/>
      <c r="AG14" s="22"/>
      <c r="AH14" s="28"/>
      <c r="AI14" s="28"/>
      <c r="AJ14" s="22"/>
    </row>
    <row r="15" spans="2:36" s="9" customFormat="1" ht="60" x14ac:dyDescent="0.25">
      <c r="B15" s="29" t="s">
        <v>63</v>
      </c>
      <c r="C15" s="30"/>
      <c r="D15" s="31"/>
      <c r="E15" s="30"/>
      <c r="F15" s="30"/>
      <c r="G15" s="30"/>
      <c r="H15" s="30"/>
      <c r="I15" s="41"/>
      <c r="J15" s="13" t="s">
        <v>69</v>
      </c>
      <c r="K15" s="13" t="s">
        <v>70</v>
      </c>
      <c r="L15" s="13" t="s">
        <v>57</v>
      </c>
      <c r="M15" s="13">
        <v>325</v>
      </c>
      <c r="N15" s="40"/>
      <c r="O15" s="30"/>
      <c r="P15" s="30"/>
      <c r="Q15" s="30"/>
      <c r="R15" s="30"/>
      <c r="S15" s="42"/>
      <c r="T15" s="43"/>
      <c r="U15" s="30"/>
      <c r="V15" s="30"/>
      <c r="W15" s="30"/>
      <c r="X15" s="30"/>
      <c r="Y15" s="30"/>
      <c r="Z15" s="30"/>
      <c r="AA15" s="30"/>
      <c r="AB15" s="30"/>
      <c r="AC15" s="30"/>
      <c r="AD15" s="43"/>
      <c r="AE15" s="43"/>
      <c r="AF15" s="43"/>
      <c r="AG15" s="30"/>
      <c r="AH15" s="44"/>
      <c r="AI15" s="44"/>
      <c r="AJ15" s="30"/>
    </row>
    <row r="16" spans="2:36" s="9" customFormat="1" ht="105" x14ac:dyDescent="0.25">
      <c r="B16" s="10" t="s">
        <v>71</v>
      </c>
      <c r="C16" s="88" t="s">
        <v>72</v>
      </c>
      <c r="D16" s="12" t="s">
        <v>116</v>
      </c>
      <c r="E16" s="13" t="s">
        <v>39</v>
      </c>
      <c r="F16" s="13" t="s">
        <v>73</v>
      </c>
      <c r="G16" s="13" t="s">
        <v>41</v>
      </c>
      <c r="H16" s="14" t="s">
        <v>42</v>
      </c>
      <c r="I16" s="35" t="s">
        <v>42</v>
      </c>
      <c r="J16" s="24" t="s">
        <v>43</v>
      </c>
      <c r="K16" s="24" t="s">
        <v>44</v>
      </c>
      <c r="L16" s="24" t="s">
        <v>45</v>
      </c>
      <c r="M16" s="24">
        <v>145</v>
      </c>
      <c r="N16" s="36" t="s">
        <v>46</v>
      </c>
      <c r="O16" s="47" t="s">
        <v>74</v>
      </c>
      <c r="P16" s="14" t="s">
        <v>48</v>
      </c>
      <c r="Q16" s="14" t="s">
        <v>49</v>
      </c>
      <c r="R16" s="14" t="s">
        <v>50</v>
      </c>
      <c r="S16" s="18" t="s">
        <v>51</v>
      </c>
      <c r="T16" s="19">
        <f>V16</f>
        <v>510000</v>
      </c>
      <c r="U16" s="19">
        <f>V16</f>
        <v>510000</v>
      </c>
      <c r="V16" s="19">
        <v>510000</v>
      </c>
      <c r="W16" s="14"/>
      <c r="X16" s="14"/>
      <c r="Y16" s="14"/>
      <c r="Z16" s="14"/>
      <c r="AA16" s="14"/>
      <c r="AB16" s="19">
        <v>90000</v>
      </c>
      <c r="AC16" s="14" t="s">
        <v>52</v>
      </c>
      <c r="AD16" s="19"/>
      <c r="AE16" s="19">
        <f>T16</f>
        <v>510000</v>
      </c>
      <c r="AF16" s="19"/>
      <c r="AG16" s="14"/>
      <c r="AH16" s="20">
        <v>45261</v>
      </c>
      <c r="AI16" s="20">
        <v>45323</v>
      </c>
      <c r="AJ16" s="109">
        <v>45261</v>
      </c>
    </row>
    <row r="17" spans="2:36" s="9" customFormat="1" ht="60" x14ac:dyDescent="0.25">
      <c r="B17" s="21" t="s">
        <v>71</v>
      </c>
      <c r="C17" s="22"/>
      <c r="D17" s="23"/>
      <c r="E17" s="22"/>
      <c r="F17" s="22"/>
      <c r="G17" s="22"/>
      <c r="H17" s="22"/>
      <c r="I17" s="39"/>
      <c r="J17" s="24" t="s">
        <v>53</v>
      </c>
      <c r="K17" s="24" t="s">
        <v>54</v>
      </c>
      <c r="L17" s="24" t="s">
        <v>62</v>
      </c>
      <c r="M17" s="24">
        <v>145</v>
      </c>
      <c r="N17" s="38"/>
      <c r="O17" s="22"/>
      <c r="P17" s="22"/>
      <c r="Q17" s="22"/>
      <c r="R17" s="22"/>
      <c r="S17" s="26"/>
      <c r="T17" s="27"/>
      <c r="U17" s="22"/>
      <c r="V17" s="27"/>
      <c r="W17" s="22"/>
      <c r="X17" s="22"/>
      <c r="Y17" s="22"/>
      <c r="Z17" s="22"/>
      <c r="AA17" s="22"/>
      <c r="AB17" s="22"/>
      <c r="AC17" s="22"/>
      <c r="AD17" s="27"/>
      <c r="AE17" s="27"/>
      <c r="AF17" s="27"/>
      <c r="AG17" s="22"/>
      <c r="AH17" s="28"/>
      <c r="AI17" s="28"/>
      <c r="AJ17" s="22"/>
    </row>
    <row r="18" spans="2:36" s="9" customFormat="1" ht="45" x14ac:dyDescent="0.25">
      <c r="B18" s="21" t="s">
        <v>71</v>
      </c>
      <c r="C18" s="30"/>
      <c r="D18" s="31"/>
      <c r="E18" s="30"/>
      <c r="F18" s="30"/>
      <c r="G18" s="30"/>
      <c r="H18" s="30"/>
      <c r="I18" s="41"/>
      <c r="J18" s="13" t="s">
        <v>55</v>
      </c>
      <c r="K18" s="13" t="s">
        <v>56</v>
      </c>
      <c r="L18" s="13" t="s">
        <v>57</v>
      </c>
      <c r="M18" s="13">
        <v>145</v>
      </c>
      <c r="N18" s="40"/>
      <c r="O18" s="30"/>
      <c r="P18" s="30"/>
      <c r="Q18" s="30"/>
      <c r="R18" s="30"/>
      <c r="S18" s="42"/>
      <c r="T18" s="43"/>
      <c r="U18" s="30"/>
      <c r="V18" s="30"/>
      <c r="W18" s="30"/>
      <c r="X18" s="30"/>
      <c r="Y18" s="30"/>
      <c r="Z18" s="30"/>
      <c r="AA18" s="30"/>
      <c r="AB18" s="30"/>
      <c r="AC18" s="30"/>
      <c r="AD18" s="43"/>
      <c r="AE18" s="43"/>
      <c r="AF18" s="43"/>
      <c r="AG18" s="30"/>
      <c r="AH18" s="44"/>
      <c r="AI18" s="44"/>
      <c r="AJ18" s="30"/>
    </row>
    <row r="19" spans="2:36" s="9" customFormat="1" ht="183.75" customHeight="1" x14ac:dyDescent="0.25">
      <c r="B19" s="10" t="s">
        <v>75</v>
      </c>
      <c r="C19" s="11" t="s">
        <v>76</v>
      </c>
      <c r="D19" s="12" t="s">
        <v>118</v>
      </c>
      <c r="E19" s="13" t="s">
        <v>119</v>
      </c>
      <c r="F19" s="13" t="s">
        <v>120</v>
      </c>
      <c r="G19" s="13" t="s">
        <v>41</v>
      </c>
      <c r="H19" s="14" t="s">
        <v>42</v>
      </c>
      <c r="I19" s="35" t="s">
        <v>42</v>
      </c>
      <c r="J19" s="24" t="s">
        <v>78</v>
      </c>
      <c r="K19" s="24" t="s">
        <v>79</v>
      </c>
      <c r="L19" s="24" t="s">
        <v>80</v>
      </c>
      <c r="M19" s="93">
        <v>5</v>
      </c>
      <c r="N19" s="36" t="s">
        <v>46</v>
      </c>
      <c r="O19" s="32" t="s">
        <v>77</v>
      </c>
      <c r="P19" s="14" t="s">
        <v>48</v>
      </c>
      <c r="Q19" s="14" t="s">
        <v>49</v>
      </c>
      <c r="R19" s="14" t="s">
        <v>50</v>
      </c>
      <c r="S19" s="18" t="s">
        <v>51</v>
      </c>
      <c r="T19" s="19">
        <f>U19+U21</f>
        <v>4428500</v>
      </c>
      <c r="U19" s="19">
        <v>1147500</v>
      </c>
      <c r="V19" s="19">
        <v>1147500</v>
      </c>
      <c r="W19" s="14"/>
      <c r="X19" s="14"/>
      <c r="Y19" s="14"/>
      <c r="Z19" s="14"/>
      <c r="AA19" s="14"/>
      <c r="AB19" s="27">
        <v>202500</v>
      </c>
      <c r="AC19" s="14" t="s">
        <v>52</v>
      </c>
      <c r="AD19" s="19"/>
      <c r="AE19" s="19">
        <f>V19</f>
        <v>1147500</v>
      </c>
      <c r="AF19" s="19"/>
      <c r="AG19" s="14"/>
      <c r="AH19" s="37">
        <v>45566</v>
      </c>
      <c r="AI19" s="110">
        <v>45930</v>
      </c>
      <c r="AJ19" s="79">
        <v>45589</v>
      </c>
    </row>
    <row r="20" spans="2:36" s="9" customFormat="1" ht="75" x14ac:dyDescent="0.25">
      <c r="B20" s="48" t="s">
        <v>75</v>
      </c>
      <c r="C20" s="38"/>
      <c r="D20" s="23"/>
      <c r="E20" s="30"/>
      <c r="F20" s="30"/>
      <c r="G20" s="30"/>
      <c r="H20" s="30"/>
      <c r="I20" s="30"/>
      <c r="J20" s="24" t="s">
        <v>82</v>
      </c>
      <c r="K20" s="24" t="s">
        <v>83</v>
      </c>
      <c r="L20" s="24" t="s">
        <v>62</v>
      </c>
      <c r="M20" s="93">
        <v>135</v>
      </c>
      <c r="N20" s="38"/>
      <c r="O20" s="38"/>
      <c r="P20" s="22"/>
      <c r="Q20" s="22"/>
      <c r="R20" s="22"/>
      <c r="S20" s="26"/>
      <c r="T20" s="27"/>
      <c r="U20" s="30"/>
      <c r="V20" s="30"/>
      <c r="W20" s="30"/>
      <c r="X20" s="30"/>
      <c r="Y20" s="30"/>
      <c r="Z20" s="30"/>
      <c r="AA20" s="30"/>
      <c r="AB20" s="30"/>
      <c r="AC20" s="30"/>
      <c r="AD20" s="43"/>
      <c r="AE20" s="43"/>
      <c r="AF20" s="43"/>
      <c r="AG20" s="30"/>
      <c r="AH20" s="44"/>
      <c r="AI20" s="44"/>
      <c r="AJ20" s="22"/>
    </row>
    <row r="21" spans="2:36" s="9" customFormat="1" ht="105" x14ac:dyDescent="0.25">
      <c r="B21" s="48" t="s">
        <v>75</v>
      </c>
      <c r="C21" s="38"/>
      <c r="D21" s="49" t="s">
        <v>116</v>
      </c>
      <c r="E21" s="50" t="s">
        <v>39</v>
      </c>
      <c r="F21" s="50" t="s">
        <v>121</v>
      </c>
      <c r="G21" s="13" t="s">
        <v>41</v>
      </c>
      <c r="H21" s="14" t="s">
        <v>42</v>
      </c>
      <c r="I21" s="35" t="s">
        <v>42</v>
      </c>
      <c r="J21" s="24" t="s">
        <v>66</v>
      </c>
      <c r="K21" s="24" t="s">
        <v>67</v>
      </c>
      <c r="L21" s="24" t="s">
        <v>45</v>
      </c>
      <c r="M21" s="24">
        <v>250</v>
      </c>
      <c r="N21" s="36" t="s">
        <v>46</v>
      </c>
      <c r="O21" s="32" t="s">
        <v>77</v>
      </c>
      <c r="P21" s="14" t="s">
        <v>48</v>
      </c>
      <c r="Q21" s="14" t="s">
        <v>49</v>
      </c>
      <c r="R21" s="14" t="s">
        <v>50</v>
      </c>
      <c r="S21" s="18" t="s">
        <v>51</v>
      </c>
      <c r="T21" s="27"/>
      <c r="U21" s="27">
        <v>3281000</v>
      </c>
      <c r="V21" s="27">
        <v>3281000</v>
      </c>
      <c r="W21" s="22"/>
      <c r="X21" s="22"/>
      <c r="Y21" s="22"/>
      <c r="Z21" s="22"/>
      <c r="AA21" s="22"/>
      <c r="AB21" s="27">
        <v>579000</v>
      </c>
      <c r="AC21" s="14" t="s">
        <v>52</v>
      </c>
      <c r="AD21" s="27"/>
      <c r="AE21" s="27">
        <f>V21</f>
        <v>3281000</v>
      </c>
      <c r="AF21" s="27"/>
      <c r="AG21" s="22"/>
      <c r="AH21" s="37">
        <v>45566</v>
      </c>
      <c r="AI21" s="110">
        <v>45930</v>
      </c>
      <c r="AJ21" s="22"/>
    </row>
    <row r="22" spans="2:36" s="9" customFormat="1" ht="45" x14ac:dyDescent="0.25">
      <c r="B22" s="48" t="s">
        <v>75</v>
      </c>
      <c r="C22" s="38"/>
      <c r="D22" s="23"/>
      <c r="E22" s="22"/>
      <c r="F22" s="22"/>
      <c r="G22" s="22"/>
      <c r="H22" s="22"/>
      <c r="I22" s="39"/>
      <c r="J22" s="24" t="s">
        <v>43</v>
      </c>
      <c r="K22" s="24" t="s">
        <v>44</v>
      </c>
      <c r="L22" s="24" t="s">
        <v>45</v>
      </c>
      <c r="M22" s="24">
        <v>1000</v>
      </c>
      <c r="N22" s="38"/>
      <c r="O22" s="38"/>
      <c r="P22" s="22"/>
      <c r="Q22" s="22"/>
      <c r="R22" s="22"/>
      <c r="S22" s="26"/>
      <c r="T22" s="27"/>
      <c r="U22" s="22"/>
      <c r="V22" s="22"/>
      <c r="W22" s="22"/>
      <c r="X22" s="22"/>
      <c r="Y22" s="22"/>
      <c r="Z22" s="22"/>
      <c r="AA22" s="22"/>
      <c r="AB22" s="22"/>
      <c r="AC22" s="22"/>
      <c r="AD22" s="27"/>
      <c r="AE22" s="27"/>
      <c r="AF22" s="27"/>
      <c r="AG22" s="22"/>
      <c r="AH22" s="28"/>
      <c r="AI22" s="28"/>
      <c r="AJ22" s="22"/>
    </row>
    <row r="23" spans="2:36" s="9" customFormat="1" ht="60" x14ac:dyDescent="0.25">
      <c r="B23" s="48" t="s">
        <v>75</v>
      </c>
      <c r="C23" s="38"/>
      <c r="D23" s="23"/>
      <c r="E23" s="22"/>
      <c r="F23" s="22"/>
      <c r="G23" s="22"/>
      <c r="H23" s="22"/>
      <c r="I23" s="39"/>
      <c r="J23" s="24" t="s">
        <v>53</v>
      </c>
      <c r="K23" s="24" t="s">
        <v>81</v>
      </c>
      <c r="L23" s="24" t="s">
        <v>62</v>
      </c>
      <c r="M23" s="24">
        <v>200</v>
      </c>
      <c r="N23" s="38"/>
      <c r="O23" s="38"/>
      <c r="P23" s="22"/>
      <c r="Q23" s="22"/>
      <c r="R23" s="22"/>
      <c r="S23" s="26"/>
      <c r="T23" s="27"/>
      <c r="U23" s="22"/>
      <c r="V23" s="22"/>
      <c r="W23" s="22"/>
      <c r="X23" s="22"/>
      <c r="Y23" s="22"/>
      <c r="Z23" s="22"/>
      <c r="AA23" s="22"/>
      <c r="AB23" s="22"/>
      <c r="AC23" s="22"/>
      <c r="AD23" s="27"/>
      <c r="AE23" s="27"/>
      <c r="AF23" s="27"/>
      <c r="AG23" s="22"/>
      <c r="AH23" s="28"/>
      <c r="AI23" s="28"/>
      <c r="AJ23" s="22"/>
    </row>
    <row r="24" spans="2:36" s="9" customFormat="1" ht="60" x14ac:dyDescent="0.25">
      <c r="B24" s="48" t="s">
        <v>75</v>
      </c>
      <c r="C24" s="38"/>
      <c r="D24" s="23"/>
      <c r="E24" s="22"/>
      <c r="F24" s="22"/>
      <c r="G24" s="22"/>
      <c r="H24" s="22"/>
      <c r="I24" s="39"/>
      <c r="J24" s="24" t="s">
        <v>69</v>
      </c>
      <c r="K24" s="24" t="s">
        <v>70</v>
      </c>
      <c r="L24" s="24" t="s">
        <v>57</v>
      </c>
      <c r="M24" s="24">
        <v>250</v>
      </c>
      <c r="N24" s="38"/>
      <c r="O24" s="22"/>
      <c r="P24" s="22"/>
      <c r="Q24" s="22"/>
      <c r="R24" s="22"/>
      <c r="S24" s="26"/>
      <c r="T24" s="27"/>
      <c r="U24" s="22"/>
      <c r="V24" s="22"/>
      <c r="W24" s="22"/>
      <c r="X24" s="22"/>
      <c r="Y24" s="22"/>
      <c r="Z24" s="22"/>
      <c r="AA24" s="22"/>
      <c r="AB24" s="22"/>
      <c r="AC24" s="22"/>
      <c r="AD24" s="27"/>
      <c r="AE24" s="27"/>
      <c r="AF24" s="27"/>
      <c r="AG24" s="22"/>
      <c r="AH24" s="28"/>
      <c r="AI24" s="28"/>
      <c r="AJ24" s="22"/>
    </row>
    <row r="25" spans="2:36" s="9" customFormat="1" ht="45" x14ac:dyDescent="0.25">
      <c r="B25" s="51" t="s">
        <v>75</v>
      </c>
      <c r="C25" s="40"/>
      <c r="D25" s="31"/>
      <c r="E25" s="30"/>
      <c r="F25" s="30"/>
      <c r="G25" s="30"/>
      <c r="H25" s="30"/>
      <c r="I25" s="41"/>
      <c r="J25" s="13" t="s">
        <v>55</v>
      </c>
      <c r="K25" s="13" t="s">
        <v>56</v>
      </c>
      <c r="L25" s="13" t="s">
        <v>57</v>
      </c>
      <c r="M25" s="13">
        <v>1000</v>
      </c>
      <c r="N25" s="40"/>
      <c r="O25" s="30"/>
      <c r="P25" s="30"/>
      <c r="Q25" s="30"/>
      <c r="R25" s="30"/>
      <c r="S25" s="42"/>
      <c r="T25" s="43"/>
      <c r="U25" s="30"/>
      <c r="V25" s="30"/>
      <c r="W25" s="30"/>
      <c r="X25" s="30"/>
      <c r="Y25" s="30"/>
      <c r="Z25" s="30"/>
      <c r="AA25" s="30"/>
      <c r="AB25" s="30"/>
      <c r="AC25" s="30"/>
      <c r="AD25" s="43"/>
      <c r="AE25" s="43"/>
      <c r="AF25" s="43"/>
      <c r="AG25" s="30"/>
      <c r="AH25" s="44"/>
      <c r="AI25" s="44"/>
      <c r="AJ25" s="30"/>
    </row>
    <row r="26" spans="2:36" s="9" customFormat="1" ht="105" x14ac:dyDescent="0.25">
      <c r="B26" s="45" t="s">
        <v>84</v>
      </c>
      <c r="C26" s="13" t="s">
        <v>113</v>
      </c>
      <c r="D26" s="12" t="s">
        <v>116</v>
      </c>
      <c r="E26" s="13" t="s">
        <v>39</v>
      </c>
      <c r="F26" s="13" t="s">
        <v>85</v>
      </c>
      <c r="G26" s="13" t="s">
        <v>41</v>
      </c>
      <c r="H26" s="14" t="s">
        <v>42</v>
      </c>
      <c r="I26" s="35" t="s">
        <v>42</v>
      </c>
      <c r="J26" s="24" t="s">
        <v>66</v>
      </c>
      <c r="K26" s="24" t="s">
        <v>67</v>
      </c>
      <c r="L26" s="24" t="s">
        <v>45</v>
      </c>
      <c r="M26" s="24">
        <v>792</v>
      </c>
      <c r="N26" s="36" t="s">
        <v>46</v>
      </c>
      <c r="O26" s="32" t="s">
        <v>86</v>
      </c>
      <c r="P26" s="14" t="s">
        <v>48</v>
      </c>
      <c r="Q26" s="14" t="s">
        <v>49</v>
      </c>
      <c r="R26" s="14" t="s">
        <v>50</v>
      </c>
      <c r="S26" s="18" t="s">
        <v>51</v>
      </c>
      <c r="T26" s="19">
        <f>V26</f>
        <v>425000</v>
      </c>
      <c r="U26" s="19">
        <f>V26</f>
        <v>425000</v>
      </c>
      <c r="V26" s="19">
        <v>425000</v>
      </c>
      <c r="W26" s="14"/>
      <c r="X26" s="14"/>
      <c r="Y26" s="14"/>
      <c r="Z26" s="14"/>
      <c r="AA26" s="14"/>
      <c r="AB26" s="19">
        <v>75000</v>
      </c>
      <c r="AC26" s="14" t="s">
        <v>52</v>
      </c>
      <c r="AD26" s="19"/>
      <c r="AE26" s="19">
        <f>V26</f>
        <v>425000</v>
      </c>
      <c r="AF26" s="19"/>
      <c r="AG26" s="14"/>
      <c r="AH26" s="20">
        <v>45536</v>
      </c>
      <c r="AI26" s="20">
        <v>45597</v>
      </c>
      <c r="AJ26" s="79">
        <v>45565</v>
      </c>
    </row>
    <row r="27" spans="2:36" s="9" customFormat="1" ht="45" x14ac:dyDescent="0.25">
      <c r="B27" s="48" t="s">
        <v>84</v>
      </c>
      <c r="C27" s="22"/>
      <c r="D27" s="23"/>
      <c r="E27" s="22"/>
      <c r="F27" s="22"/>
      <c r="G27" s="22"/>
      <c r="H27" s="22"/>
      <c r="I27" s="39"/>
      <c r="J27" s="24" t="s">
        <v>43</v>
      </c>
      <c r="K27" s="24" t="s">
        <v>44</v>
      </c>
      <c r="L27" s="24" t="s">
        <v>45</v>
      </c>
      <c r="M27" s="24">
        <v>1132</v>
      </c>
      <c r="N27" s="38"/>
      <c r="O27" s="38"/>
      <c r="P27" s="22"/>
      <c r="Q27" s="22"/>
      <c r="R27" s="22"/>
      <c r="S27" s="26"/>
      <c r="T27" s="27"/>
      <c r="U27" s="22"/>
      <c r="V27" s="22"/>
      <c r="W27" s="22"/>
      <c r="X27" s="22"/>
      <c r="Y27" s="22"/>
      <c r="Z27" s="22"/>
      <c r="AA27" s="22"/>
      <c r="AB27" s="22"/>
      <c r="AC27" s="22"/>
      <c r="AD27" s="27"/>
      <c r="AE27" s="27"/>
      <c r="AF27" s="27"/>
      <c r="AG27" s="22"/>
      <c r="AH27" s="28"/>
      <c r="AI27" s="28"/>
      <c r="AJ27" s="22"/>
    </row>
    <row r="28" spans="2:36" s="9" customFormat="1" ht="60" x14ac:dyDescent="0.25">
      <c r="B28" s="48" t="s">
        <v>84</v>
      </c>
      <c r="C28" s="22"/>
      <c r="D28" s="23"/>
      <c r="E28" s="22"/>
      <c r="F28" s="22"/>
      <c r="G28" s="22"/>
      <c r="H28" s="22"/>
      <c r="I28" s="39"/>
      <c r="J28" s="24" t="s">
        <v>53</v>
      </c>
      <c r="K28" s="24" t="s">
        <v>81</v>
      </c>
      <c r="L28" s="24" t="s">
        <v>62</v>
      </c>
      <c r="M28" s="24">
        <v>850</v>
      </c>
      <c r="N28" s="38"/>
      <c r="O28" s="38"/>
      <c r="P28" s="22"/>
      <c r="Q28" s="22"/>
      <c r="R28" s="22"/>
      <c r="S28" s="26"/>
      <c r="T28" s="27"/>
      <c r="U28" s="22"/>
      <c r="V28" s="27"/>
      <c r="W28" s="22"/>
      <c r="X28" s="22"/>
      <c r="Y28" s="22"/>
      <c r="Z28" s="22"/>
      <c r="AA28" s="22"/>
      <c r="AB28" s="22"/>
      <c r="AC28" s="22"/>
      <c r="AD28" s="27"/>
      <c r="AE28" s="27"/>
      <c r="AF28" s="27"/>
      <c r="AG28" s="22"/>
      <c r="AH28" s="28"/>
      <c r="AI28" s="28"/>
      <c r="AJ28" s="22"/>
    </row>
    <row r="29" spans="2:36" s="9" customFormat="1" ht="60" x14ac:dyDescent="0.25">
      <c r="B29" s="21" t="s">
        <v>84</v>
      </c>
      <c r="C29" s="22"/>
      <c r="D29" s="23"/>
      <c r="E29" s="22"/>
      <c r="F29" s="22"/>
      <c r="G29" s="22"/>
      <c r="H29" s="22"/>
      <c r="I29" s="39"/>
      <c r="J29" s="24" t="s">
        <v>69</v>
      </c>
      <c r="K29" s="24" t="s">
        <v>70</v>
      </c>
      <c r="L29" s="24" t="s">
        <v>57</v>
      </c>
      <c r="M29" s="24">
        <v>630</v>
      </c>
      <c r="N29" s="38"/>
      <c r="O29" s="22"/>
      <c r="P29" s="22"/>
      <c r="Q29" s="22"/>
      <c r="R29" s="22"/>
      <c r="S29" s="26"/>
      <c r="T29" s="27"/>
      <c r="U29" s="22"/>
      <c r="V29" s="22"/>
      <c r="W29" s="22"/>
      <c r="X29" s="22"/>
      <c r="Y29" s="22"/>
      <c r="Z29" s="22"/>
      <c r="AA29" s="22"/>
      <c r="AB29" s="22"/>
      <c r="AC29" s="22"/>
      <c r="AD29" s="27"/>
      <c r="AE29" s="27"/>
      <c r="AF29" s="27"/>
      <c r="AG29" s="22"/>
      <c r="AH29" s="28"/>
      <c r="AI29" s="28"/>
      <c r="AJ29" s="22"/>
    </row>
    <row r="30" spans="2:36" s="9" customFormat="1" ht="45" x14ac:dyDescent="0.25">
      <c r="B30" s="29" t="s">
        <v>84</v>
      </c>
      <c r="C30" s="30"/>
      <c r="D30" s="31"/>
      <c r="E30" s="30"/>
      <c r="F30" s="30"/>
      <c r="G30" s="30"/>
      <c r="H30" s="30"/>
      <c r="I30" s="41"/>
      <c r="J30" s="24" t="s">
        <v>55</v>
      </c>
      <c r="K30" s="24" t="s">
        <v>56</v>
      </c>
      <c r="L30" s="24" t="s">
        <v>57</v>
      </c>
      <c r="M30" s="24">
        <v>1000</v>
      </c>
      <c r="N30" s="40"/>
      <c r="O30" s="30"/>
      <c r="P30" s="30"/>
      <c r="Q30" s="30"/>
      <c r="R30" s="30"/>
      <c r="S30" s="42"/>
      <c r="T30" s="43"/>
      <c r="U30" s="30"/>
      <c r="V30" s="30"/>
      <c r="W30" s="30"/>
      <c r="X30" s="30"/>
      <c r="Y30" s="30"/>
      <c r="Z30" s="30"/>
      <c r="AA30" s="30"/>
      <c r="AB30" s="30"/>
      <c r="AC30" s="30"/>
      <c r="AD30" s="43"/>
      <c r="AE30" s="43"/>
      <c r="AF30" s="43"/>
      <c r="AG30" s="30"/>
      <c r="AH30" s="44"/>
      <c r="AI30" s="44"/>
      <c r="AJ30" s="30"/>
    </row>
    <row r="31" spans="2:36" s="47" customFormat="1" ht="110.25" customHeight="1" x14ac:dyDescent="0.25">
      <c r="B31" s="45" t="s">
        <v>87</v>
      </c>
      <c r="C31" s="13" t="s">
        <v>88</v>
      </c>
      <c r="D31" s="12" t="s">
        <v>118</v>
      </c>
      <c r="E31" s="13" t="s">
        <v>89</v>
      </c>
      <c r="F31" s="13" t="s">
        <v>90</v>
      </c>
      <c r="G31" s="13" t="s">
        <v>41</v>
      </c>
      <c r="H31" s="14" t="s">
        <v>42</v>
      </c>
      <c r="I31" s="35" t="s">
        <v>42</v>
      </c>
      <c r="J31" s="24" t="s">
        <v>91</v>
      </c>
      <c r="K31" s="52" t="s">
        <v>92</v>
      </c>
      <c r="L31" s="52" t="s">
        <v>80</v>
      </c>
      <c r="M31" s="90">
        <v>15</v>
      </c>
      <c r="N31" s="14" t="s">
        <v>46</v>
      </c>
      <c r="O31" s="13" t="s">
        <v>47</v>
      </c>
      <c r="P31" s="14" t="s">
        <v>48</v>
      </c>
      <c r="Q31" s="14" t="s">
        <v>49</v>
      </c>
      <c r="R31" s="14" t="s">
        <v>50</v>
      </c>
      <c r="S31" s="18" t="s">
        <v>51</v>
      </c>
      <c r="T31" s="71">
        <v>271962</v>
      </c>
      <c r="U31" s="71">
        <v>271962</v>
      </c>
      <c r="V31" s="71">
        <v>271962</v>
      </c>
      <c r="W31" s="14"/>
      <c r="X31" s="14"/>
      <c r="Y31" s="14"/>
      <c r="Z31" s="14"/>
      <c r="AA31" s="14"/>
      <c r="AB31" s="71">
        <v>47993.3</v>
      </c>
      <c r="AC31" s="14" t="s">
        <v>52</v>
      </c>
      <c r="AD31" s="71"/>
      <c r="AE31" s="71">
        <v>271962</v>
      </c>
      <c r="AF31" s="71"/>
      <c r="AG31" s="13"/>
      <c r="AH31" s="37">
        <v>45261</v>
      </c>
      <c r="AI31" s="37">
        <v>45323</v>
      </c>
      <c r="AJ31" s="72">
        <v>45261</v>
      </c>
    </row>
    <row r="32" spans="2:36" s="47" customFormat="1" ht="65.25" customHeight="1" x14ac:dyDescent="0.25">
      <c r="B32" s="54" t="s">
        <v>87</v>
      </c>
      <c r="C32" s="73"/>
      <c r="D32" s="49"/>
      <c r="E32" s="50"/>
      <c r="F32" s="50"/>
      <c r="G32" s="50"/>
      <c r="H32" s="50"/>
      <c r="I32" s="50"/>
      <c r="J32" s="24" t="s">
        <v>66</v>
      </c>
      <c r="K32" s="24" t="s">
        <v>67</v>
      </c>
      <c r="L32" s="24" t="s">
        <v>45</v>
      </c>
      <c r="M32" s="90">
        <v>182</v>
      </c>
      <c r="N32" s="50"/>
      <c r="O32" s="50"/>
      <c r="P32" s="50"/>
      <c r="Q32" s="50"/>
      <c r="R32" s="50"/>
      <c r="S32" s="55"/>
      <c r="T32" s="74"/>
      <c r="U32" s="75"/>
      <c r="V32" s="75"/>
      <c r="W32" s="50"/>
      <c r="X32" s="50"/>
      <c r="Y32" s="50"/>
      <c r="Z32" s="50"/>
      <c r="AA32" s="50"/>
      <c r="AB32" s="75"/>
      <c r="AC32" s="50"/>
      <c r="AD32" s="56"/>
      <c r="AE32" s="74"/>
      <c r="AF32" s="56"/>
      <c r="AG32" s="50"/>
      <c r="AH32" s="57"/>
      <c r="AI32" s="57"/>
      <c r="AJ32" s="50"/>
    </row>
    <row r="33" spans="2:36" s="47" customFormat="1" ht="43.5" customHeight="1" x14ac:dyDescent="0.25">
      <c r="B33" s="58" t="s">
        <v>87</v>
      </c>
      <c r="C33" s="52"/>
      <c r="D33" s="59"/>
      <c r="E33" s="52"/>
      <c r="F33" s="52"/>
      <c r="G33" s="52"/>
      <c r="H33" s="52"/>
      <c r="I33" s="52"/>
      <c r="J33" s="24" t="s">
        <v>69</v>
      </c>
      <c r="K33" s="24" t="s">
        <v>70</v>
      </c>
      <c r="L33" s="24" t="s">
        <v>57</v>
      </c>
      <c r="M33" s="90">
        <v>182</v>
      </c>
      <c r="N33" s="52"/>
      <c r="O33" s="52"/>
      <c r="P33" s="52"/>
      <c r="Q33" s="52"/>
      <c r="R33" s="52"/>
      <c r="S33" s="60"/>
      <c r="T33" s="76"/>
      <c r="U33" s="77"/>
      <c r="V33" s="77"/>
      <c r="W33" s="52"/>
      <c r="X33" s="52"/>
      <c r="Y33" s="52"/>
      <c r="Z33" s="52"/>
      <c r="AA33" s="52"/>
      <c r="AB33" s="77"/>
      <c r="AC33" s="52"/>
      <c r="AD33" s="61"/>
      <c r="AE33" s="76"/>
      <c r="AF33" s="61"/>
      <c r="AG33" s="52"/>
      <c r="AH33" s="62"/>
      <c r="AI33" s="62"/>
      <c r="AJ33" s="52"/>
    </row>
    <row r="34" spans="2:36" s="47" customFormat="1" ht="102" customHeight="1" x14ac:dyDescent="0.25">
      <c r="B34" s="45" t="s">
        <v>93</v>
      </c>
      <c r="C34" s="11" t="s">
        <v>94</v>
      </c>
      <c r="D34" s="12" t="s">
        <v>118</v>
      </c>
      <c r="E34" s="13" t="s">
        <v>89</v>
      </c>
      <c r="F34" s="50" t="s">
        <v>95</v>
      </c>
      <c r="G34" s="13" t="s">
        <v>41</v>
      </c>
      <c r="H34" s="14" t="s">
        <v>42</v>
      </c>
      <c r="I34" s="35" t="s">
        <v>42</v>
      </c>
      <c r="J34" s="24" t="s">
        <v>96</v>
      </c>
      <c r="K34" s="52" t="s">
        <v>97</v>
      </c>
      <c r="L34" s="52" t="s">
        <v>80</v>
      </c>
      <c r="M34" s="53">
        <v>3</v>
      </c>
      <c r="N34" s="14" t="s">
        <v>46</v>
      </c>
      <c r="O34" s="13" t="s">
        <v>47</v>
      </c>
      <c r="P34" s="14" t="s">
        <v>48</v>
      </c>
      <c r="Q34" s="14" t="s">
        <v>49</v>
      </c>
      <c r="R34" s="14" t="s">
        <v>50</v>
      </c>
      <c r="S34" s="18" t="s">
        <v>51</v>
      </c>
      <c r="T34" s="19">
        <f>V34</f>
        <v>918038</v>
      </c>
      <c r="U34" s="19">
        <f>V34</f>
        <v>918038</v>
      </c>
      <c r="V34" s="19">
        <v>918038</v>
      </c>
      <c r="W34" s="14"/>
      <c r="X34" s="14"/>
      <c r="Y34" s="14"/>
      <c r="Z34" s="14"/>
      <c r="AA34" s="14"/>
      <c r="AB34" s="19">
        <v>162007</v>
      </c>
      <c r="AC34" s="14" t="s">
        <v>52</v>
      </c>
      <c r="AD34" s="56"/>
      <c r="AE34" s="56">
        <f>V34</f>
        <v>918038</v>
      </c>
      <c r="AF34" s="56"/>
      <c r="AG34" s="50"/>
      <c r="AH34" s="57">
        <v>45566</v>
      </c>
      <c r="AI34" s="57">
        <v>45627</v>
      </c>
      <c r="AJ34" s="70">
        <v>45595</v>
      </c>
    </row>
    <row r="35" spans="2:36" s="47" customFormat="1" ht="43.5" customHeight="1" x14ac:dyDescent="0.25">
      <c r="B35" s="54" t="s">
        <v>93</v>
      </c>
      <c r="C35" s="50"/>
      <c r="D35" s="49"/>
      <c r="E35" s="50"/>
      <c r="F35" s="50"/>
      <c r="G35" s="50"/>
      <c r="H35" s="50"/>
      <c r="I35" s="50"/>
      <c r="J35" s="24" t="s">
        <v>43</v>
      </c>
      <c r="K35" s="24" t="s">
        <v>44</v>
      </c>
      <c r="L35" s="24" t="s">
        <v>45</v>
      </c>
      <c r="M35" s="53">
        <v>2250</v>
      </c>
      <c r="N35" s="50"/>
      <c r="O35" s="50"/>
      <c r="P35" s="50"/>
      <c r="Q35" s="50"/>
      <c r="R35" s="50"/>
      <c r="S35" s="55"/>
      <c r="T35" s="56"/>
      <c r="U35" s="50"/>
      <c r="V35" s="50"/>
      <c r="W35" s="50"/>
      <c r="X35" s="50"/>
      <c r="Y35" s="50"/>
      <c r="Z35" s="50"/>
      <c r="AA35" s="50"/>
      <c r="AB35" s="50"/>
      <c r="AC35" s="50"/>
      <c r="AD35" s="56"/>
      <c r="AE35" s="56"/>
      <c r="AF35" s="56"/>
      <c r="AG35" s="50"/>
      <c r="AH35" s="57"/>
      <c r="AI35" s="57"/>
      <c r="AJ35" s="50"/>
    </row>
    <row r="36" spans="2:36" s="47" customFormat="1" ht="43.5" customHeight="1" x14ac:dyDescent="0.25">
      <c r="B36" s="54" t="s">
        <v>93</v>
      </c>
      <c r="C36" s="50"/>
      <c r="D36" s="49"/>
      <c r="E36" s="50"/>
      <c r="F36" s="50"/>
      <c r="G36" s="50"/>
      <c r="H36" s="50"/>
      <c r="I36" s="50"/>
      <c r="J36" s="24" t="s">
        <v>55</v>
      </c>
      <c r="K36" s="24" t="s">
        <v>56</v>
      </c>
      <c r="L36" s="24" t="s">
        <v>57</v>
      </c>
      <c r="M36" s="53">
        <v>1300</v>
      </c>
      <c r="N36" s="50"/>
      <c r="O36" s="50"/>
      <c r="P36" s="50"/>
      <c r="Q36" s="50"/>
      <c r="R36" s="50"/>
      <c r="S36" s="55"/>
      <c r="T36" s="56"/>
      <c r="U36" s="50"/>
      <c r="V36" s="50"/>
      <c r="W36" s="50"/>
      <c r="X36" s="50"/>
      <c r="Y36" s="50"/>
      <c r="Z36" s="50"/>
      <c r="AA36" s="50"/>
      <c r="AB36" s="50"/>
      <c r="AC36" s="50"/>
      <c r="AD36" s="56"/>
      <c r="AE36" s="56"/>
      <c r="AF36" s="56"/>
      <c r="AG36" s="50"/>
      <c r="AH36" s="57"/>
      <c r="AI36" s="57"/>
      <c r="AJ36" s="50"/>
    </row>
    <row r="37" spans="2:36" s="47" customFormat="1" ht="43.5" customHeight="1" x14ac:dyDescent="0.25">
      <c r="B37" s="58" t="s">
        <v>93</v>
      </c>
      <c r="C37" s="63"/>
      <c r="D37" s="59"/>
      <c r="E37" s="63"/>
      <c r="F37" s="63"/>
      <c r="G37" s="63"/>
      <c r="H37" s="63"/>
      <c r="I37" s="63"/>
      <c r="J37" s="64" t="s">
        <v>98</v>
      </c>
      <c r="K37" s="52" t="s">
        <v>99</v>
      </c>
      <c r="L37" s="52" t="s">
        <v>100</v>
      </c>
      <c r="M37" s="53">
        <v>50</v>
      </c>
      <c r="N37" s="52"/>
      <c r="O37" s="52"/>
      <c r="P37" s="52"/>
      <c r="Q37" s="52"/>
      <c r="R37" s="52"/>
      <c r="S37" s="60"/>
      <c r="T37" s="61"/>
      <c r="U37" s="52"/>
      <c r="V37" s="52"/>
      <c r="W37" s="52"/>
      <c r="X37" s="52"/>
      <c r="Y37" s="52"/>
      <c r="Z37" s="52"/>
      <c r="AA37" s="52"/>
      <c r="AB37" s="52"/>
      <c r="AC37" s="52"/>
      <c r="AD37" s="61"/>
      <c r="AE37" s="61"/>
      <c r="AF37" s="61"/>
      <c r="AG37" s="52"/>
      <c r="AH37" s="62"/>
      <c r="AI37" s="62"/>
      <c r="AJ37" s="52"/>
    </row>
    <row r="38" spans="2:36" s="47" customFormat="1" ht="92.25" customHeight="1" x14ac:dyDescent="0.25">
      <c r="B38" s="45" t="s">
        <v>101</v>
      </c>
      <c r="C38" s="11" t="s">
        <v>102</v>
      </c>
      <c r="D38" s="12" t="s">
        <v>118</v>
      </c>
      <c r="E38" s="13" t="s">
        <v>89</v>
      </c>
      <c r="F38" s="50" t="s">
        <v>103</v>
      </c>
      <c r="G38" s="13" t="s">
        <v>41</v>
      </c>
      <c r="H38" s="14" t="s">
        <v>42</v>
      </c>
      <c r="I38" s="35" t="s">
        <v>42</v>
      </c>
      <c r="J38" s="24" t="s">
        <v>96</v>
      </c>
      <c r="K38" s="52" t="s">
        <v>97</v>
      </c>
      <c r="L38" s="52" t="s">
        <v>80</v>
      </c>
      <c r="M38" s="53">
        <v>1</v>
      </c>
      <c r="N38" s="14" t="s">
        <v>46</v>
      </c>
      <c r="O38" s="50" t="s">
        <v>61</v>
      </c>
      <c r="P38" s="14" t="s">
        <v>48</v>
      </c>
      <c r="Q38" s="14" t="s">
        <v>49</v>
      </c>
      <c r="R38" s="14" t="s">
        <v>50</v>
      </c>
      <c r="S38" s="18" t="s">
        <v>51</v>
      </c>
      <c r="T38" s="104">
        <v>570893</v>
      </c>
      <c r="U38" s="104">
        <v>570893</v>
      </c>
      <c r="V38" s="104">
        <v>570893</v>
      </c>
      <c r="W38" s="89"/>
      <c r="X38" s="89"/>
      <c r="Y38" s="89"/>
      <c r="Z38" s="89"/>
      <c r="AA38" s="89"/>
      <c r="AB38" s="104">
        <v>100746</v>
      </c>
      <c r="AC38" s="89" t="s">
        <v>52</v>
      </c>
      <c r="AD38" s="91"/>
      <c r="AE38" s="104">
        <v>570893</v>
      </c>
      <c r="AF38" s="91"/>
      <c r="AG38" s="50"/>
      <c r="AH38" s="57" t="s">
        <v>122</v>
      </c>
      <c r="AI38" s="70">
        <v>45771</v>
      </c>
      <c r="AJ38" s="70">
        <v>45688</v>
      </c>
    </row>
    <row r="39" spans="2:36" s="47" customFormat="1" ht="43.5" customHeight="1" x14ac:dyDescent="0.25">
      <c r="B39" s="54" t="s">
        <v>101</v>
      </c>
      <c r="C39" s="50"/>
      <c r="D39" s="49"/>
      <c r="E39" s="50"/>
      <c r="F39" s="50"/>
      <c r="G39" s="50"/>
      <c r="H39" s="50"/>
      <c r="I39" s="50"/>
      <c r="J39" s="24" t="s">
        <v>43</v>
      </c>
      <c r="K39" s="24" t="s">
        <v>44</v>
      </c>
      <c r="L39" s="24" t="s">
        <v>45</v>
      </c>
      <c r="M39" s="53">
        <v>124</v>
      </c>
      <c r="N39" s="50"/>
      <c r="O39" s="50"/>
      <c r="P39" s="50"/>
      <c r="Q39" s="50"/>
      <c r="R39" s="50"/>
      <c r="S39" s="55"/>
      <c r="T39" s="56"/>
      <c r="U39" s="50"/>
      <c r="V39" s="50"/>
      <c r="W39" s="50"/>
      <c r="X39" s="50"/>
      <c r="Y39" s="50"/>
      <c r="Z39" s="50"/>
      <c r="AA39" s="50"/>
      <c r="AB39" s="50"/>
      <c r="AC39" s="50"/>
      <c r="AD39" s="56"/>
      <c r="AE39" s="56"/>
      <c r="AF39" s="56"/>
      <c r="AG39" s="50"/>
      <c r="AH39" s="57"/>
      <c r="AI39" s="57"/>
      <c r="AJ39" s="50"/>
    </row>
    <row r="40" spans="2:36" s="47" customFormat="1" ht="43.5" customHeight="1" x14ac:dyDescent="0.25">
      <c r="B40" s="54" t="s">
        <v>101</v>
      </c>
      <c r="C40" s="50"/>
      <c r="D40" s="49"/>
      <c r="E40" s="50"/>
      <c r="F40" s="50"/>
      <c r="G40" s="50"/>
      <c r="H40" s="50"/>
      <c r="I40" s="50"/>
      <c r="J40" s="64" t="s">
        <v>98</v>
      </c>
      <c r="K40" s="52" t="s">
        <v>99</v>
      </c>
      <c r="L40" s="52" t="s">
        <v>100</v>
      </c>
      <c r="M40" s="53">
        <v>20</v>
      </c>
      <c r="N40" s="50"/>
      <c r="O40" s="50"/>
      <c r="P40" s="50"/>
      <c r="Q40" s="50"/>
      <c r="R40" s="50"/>
      <c r="S40" s="55"/>
      <c r="T40" s="56"/>
      <c r="U40" s="50"/>
      <c r="V40" s="50"/>
      <c r="W40" s="50"/>
      <c r="X40" s="50"/>
      <c r="Y40" s="50"/>
      <c r="Z40" s="50"/>
      <c r="AA40" s="50"/>
      <c r="AB40" s="50"/>
      <c r="AC40" s="50"/>
      <c r="AD40" s="56"/>
      <c r="AE40" s="56"/>
      <c r="AF40" s="56"/>
      <c r="AG40" s="50"/>
      <c r="AH40" s="57"/>
      <c r="AI40" s="57"/>
      <c r="AJ40" s="50"/>
    </row>
    <row r="41" spans="2:36" s="47" customFormat="1" ht="43.5" customHeight="1" x14ac:dyDescent="0.25">
      <c r="B41" s="54" t="s">
        <v>101</v>
      </c>
      <c r="C41" s="50"/>
      <c r="D41" s="49"/>
      <c r="E41" s="50"/>
      <c r="F41" s="50"/>
      <c r="G41" s="50"/>
      <c r="H41" s="50"/>
      <c r="I41" s="50"/>
      <c r="J41" s="24" t="s">
        <v>55</v>
      </c>
      <c r="K41" s="24" t="s">
        <v>56</v>
      </c>
      <c r="L41" s="24" t="s">
        <v>57</v>
      </c>
      <c r="M41" s="25">
        <v>124</v>
      </c>
      <c r="N41" s="50"/>
      <c r="O41" s="50"/>
      <c r="P41" s="50"/>
      <c r="Q41" s="50"/>
      <c r="R41" s="50"/>
      <c r="S41" s="55"/>
      <c r="T41" s="56"/>
      <c r="U41" s="50"/>
      <c r="V41" s="50"/>
      <c r="W41" s="50"/>
      <c r="X41" s="50"/>
      <c r="Y41" s="50"/>
      <c r="Z41" s="50"/>
      <c r="AA41" s="50"/>
      <c r="AB41" s="50"/>
      <c r="AC41" s="50"/>
      <c r="AD41" s="61"/>
      <c r="AE41" s="61"/>
      <c r="AF41" s="61"/>
      <c r="AG41" s="52"/>
      <c r="AH41" s="62"/>
      <c r="AI41" s="62"/>
      <c r="AJ41" s="52"/>
    </row>
    <row r="42" spans="2:36" s="47" customFormat="1" ht="78.75" customHeight="1" x14ac:dyDescent="0.25">
      <c r="B42" s="45" t="s">
        <v>104</v>
      </c>
      <c r="C42" s="11" t="s">
        <v>105</v>
      </c>
      <c r="D42" s="12" t="s">
        <v>118</v>
      </c>
      <c r="E42" s="13" t="s">
        <v>89</v>
      </c>
      <c r="F42" s="50" t="s">
        <v>106</v>
      </c>
      <c r="G42" s="13" t="s">
        <v>41</v>
      </c>
      <c r="H42" s="14" t="s">
        <v>42</v>
      </c>
      <c r="I42" s="35" t="s">
        <v>42</v>
      </c>
      <c r="J42" s="24" t="s">
        <v>96</v>
      </c>
      <c r="K42" s="52" t="s">
        <v>97</v>
      </c>
      <c r="L42" s="52" t="s">
        <v>80</v>
      </c>
      <c r="M42" s="90">
        <v>4</v>
      </c>
      <c r="N42" s="14" t="s">
        <v>46</v>
      </c>
      <c r="O42" s="50" t="s">
        <v>68</v>
      </c>
      <c r="P42" s="14" t="s">
        <v>48</v>
      </c>
      <c r="Q42" s="14" t="s">
        <v>49</v>
      </c>
      <c r="R42" s="14" t="s">
        <v>50</v>
      </c>
      <c r="S42" s="18" t="s">
        <v>51</v>
      </c>
      <c r="T42" s="19">
        <f>V42</f>
        <v>2550000</v>
      </c>
      <c r="U42" s="19">
        <f>V42</f>
        <v>2550000</v>
      </c>
      <c r="V42" s="19">
        <v>2550000</v>
      </c>
      <c r="W42" s="14"/>
      <c r="X42" s="14"/>
      <c r="Y42" s="14"/>
      <c r="Z42" s="14"/>
      <c r="AA42" s="14"/>
      <c r="AB42" s="19">
        <v>450000</v>
      </c>
      <c r="AC42" s="14" t="s">
        <v>52</v>
      </c>
      <c r="AD42" s="56"/>
      <c r="AE42" s="56">
        <f>V42</f>
        <v>2550000</v>
      </c>
      <c r="AF42" s="56"/>
      <c r="AG42" s="50"/>
      <c r="AH42" s="57">
        <v>45566</v>
      </c>
      <c r="AI42" s="107" t="s">
        <v>129</v>
      </c>
      <c r="AJ42" s="70">
        <v>45595</v>
      </c>
    </row>
    <row r="43" spans="2:36" s="47" customFormat="1" ht="43.5" customHeight="1" x14ac:dyDescent="0.25">
      <c r="B43" s="54" t="s">
        <v>104</v>
      </c>
      <c r="C43" s="50"/>
      <c r="D43" s="49"/>
      <c r="E43" s="50"/>
      <c r="F43" s="50"/>
      <c r="G43" s="50"/>
      <c r="H43" s="50"/>
      <c r="I43" s="50"/>
      <c r="J43" s="24" t="s">
        <v>43</v>
      </c>
      <c r="K43" s="24" t="s">
        <v>44</v>
      </c>
      <c r="L43" s="24" t="s">
        <v>45</v>
      </c>
      <c r="M43" s="95">
        <v>2568</v>
      </c>
      <c r="N43" s="50"/>
      <c r="O43" s="50"/>
      <c r="P43" s="50"/>
      <c r="Q43" s="50"/>
      <c r="R43" s="50"/>
      <c r="S43" s="55"/>
      <c r="T43" s="56"/>
      <c r="U43" s="50"/>
      <c r="V43" s="50"/>
      <c r="W43" s="50"/>
      <c r="X43" s="50"/>
      <c r="Y43" s="50"/>
      <c r="Z43" s="50"/>
      <c r="AA43" s="50"/>
      <c r="AB43" s="50"/>
      <c r="AC43" s="50"/>
      <c r="AD43" s="56"/>
      <c r="AE43" s="56"/>
      <c r="AF43" s="56"/>
      <c r="AG43" s="50"/>
      <c r="AH43" s="57"/>
      <c r="AI43" s="57"/>
      <c r="AJ43" s="50"/>
    </row>
    <row r="44" spans="2:36" s="47" customFormat="1" ht="43.5" customHeight="1" x14ac:dyDescent="0.25">
      <c r="B44" s="54" t="s">
        <v>104</v>
      </c>
      <c r="C44" s="50"/>
      <c r="D44" s="49"/>
      <c r="E44" s="50"/>
      <c r="F44" s="50"/>
      <c r="G44" s="50"/>
      <c r="H44" s="50"/>
      <c r="I44" s="50"/>
      <c r="J44" s="64" t="s">
        <v>98</v>
      </c>
      <c r="K44" s="52" t="s">
        <v>99</v>
      </c>
      <c r="L44" s="52" t="s">
        <v>100</v>
      </c>
      <c r="M44" s="95">
        <v>35</v>
      </c>
      <c r="N44" s="50"/>
      <c r="O44" s="50"/>
      <c r="P44" s="50"/>
      <c r="Q44" s="50"/>
      <c r="R44" s="50"/>
      <c r="S44" s="55"/>
      <c r="T44" s="56"/>
      <c r="U44" s="50"/>
      <c r="V44" s="50"/>
      <c r="W44" s="50"/>
      <c r="X44" s="50"/>
      <c r="Y44" s="50"/>
      <c r="Z44" s="50"/>
      <c r="AA44" s="50"/>
      <c r="AB44" s="50"/>
      <c r="AC44" s="50"/>
      <c r="AD44" s="56"/>
      <c r="AE44" s="56"/>
      <c r="AF44" s="56"/>
      <c r="AG44" s="50"/>
      <c r="AH44" s="57"/>
      <c r="AI44" s="57"/>
      <c r="AJ44" s="50"/>
    </row>
    <row r="45" spans="2:36" s="47" customFormat="1" ht="43.5" customHeight="1" x14ac:dyDescent="0.25">
      <c r="B45" s="58" t="s">
        <v>104</v>
      </c>
      <c r="C45" s="52"/>
      <c r="D45" s="59"/>
      <c r="E45" s="52"/>
      <c r="F45" s="52"/>
      <c r="G45" s="52"/>
      <c r="H45" s="52"/>
      <c r="I45" s="52"/>
      <c r="J45" s="24" t="s">
        <v>55</v>
      </c>
      <c r="K45" s="24" t="s">
        <v>56</v>
      </c>
      <c r="L45" s="24" t="s">
        <v>57</v>
      </c>
      <c r="M45" s="95">
        <v>2120</v>
      </c>
      <c r="N45" s="52"/>
      <c r="O45" s="52"/>
      <c r="P45" s="52"/>
      <c r="Q45" s="52"/>
      <c r="R45" s="52"/>
      <c r="S45" s="60"/>
      <c r="T45" s="61"/>
      <c r="U45" s="52"/>
      <c r="V45" s="52"/>
      <c r="W45" s="52"/>
      <c r="X45" s="52"/>
      <c r="Y45" s="52"/>
      <c r="Z45" s="52"/>
      <c r="AA45" s="52"/>
      <c r="AB45" s="52"/>
      <c r="AC45" s="52"/>
      <c r="AD45" s="61"/>
      <c r="AE45" s="61"/>
      <c r="AF45" s="61"/>
      <c r="AG45" s="52"/>
      <c r="AH45" s="62"/>
      <c r="AI45" s="62"/>
      <c r="AJ45" s="52"/>
    </row>
    <row r="46" spans="2:36" s="47" customFormat="1" ht="90" customHeight="1" x14ac:dyDescent="0.25">
      <c r="B46" s="45" t="s">
        <v>107</v>
      </c>
      <c r="C46" s="11" t="s">
        <v>108</v>
      </c>
      <c r="D46" s="12" t="s">
        <v>118</v>
      </c>
      <c r="E46" s="13" t="s">
        <v>89</v>
      </c>
      <c r="F46" s="50" t="s">
        <v>109</v>
      </c>
      <c r="G46" s="13" t="s">
        <v>41</v>
      </c>
      <c r="H46" s="14" t="s">
        <v>42</v>
      </c>
      <c r="I46" s="35" t="s">
        <v>42</v>
      </c>
      <c r="J46" s="24" t="s">
        <v>91</v>
      </c>
      <c r="K46" s="52" t="s">
        <v>92</v>
      </c>
      <c r="L46" s="52" t="s">
        <v>80</v>
      </c>
      <c r="M46" s="25">
        <v>55</v>
      </c>
      <c r="N46" s="14" t="s">
        <v>46</v>
      </c>
      <c r="O46" s="50" t="s">
        <v>74</v>
      </c>
      <c r="P46" s="14" t="s">
        <v>48</v>
      </c>
      <c r="Q46" s="14" t="s">
        <v>49</v>
      </c>
      <c r="R46" s="14" t="s">
        <v>50</v>
      </c>
      <c r="S46" s="18" t="s">
        <v>51</v>
      </c>
      <c r="T46" s="19">
        <f>V46</f>
        <v>1700000</v>
      </c>
      <c r="U46" s="19">
        <f>V46</f>
        <v>1700000</v>
      </c>
      <c r="V46" s="19">
        <v>1700000</v>
      </c>
      <c r="W46" s="14"/>
      <c r="X46" s="14"/>
      <c r="Y46" s="14"/>
      <c r="Z46" s="14"/>
      <c r="AA46" s="14"/>
      <c r="AB46" s="19">
        <v>300000</v>
      </c>
      <c r="AC46" s="14" t="s">
        <v>52</v>
      </c>
      <c r="AD46" s="56"/>
      <c r="AE46" s="56">
        <f>V46</f>
        <v>1700000</v>
      </c>
      <c r="AF46" s="56"/>
      <c r="AG46" s="50"/>
      <c r="AH46" s="57">
        <v>45352</v>
      </c>
      <c r="AI46" s="13" t="s">
        <v>123</v>
      </c>
      <c r="AJ46" s="70">
        <v>45364</v>
      </c>
    </row>
    <row r="47" spans="2:36" s="47" customFormat="1" ht="43.5" customHeight="1" x14ac:dyDescent="0.25">
      <c r="B47" s="54" t="s">
        <v>107</v>
      </c>
      <c r="C47" s="50"/>
      <c r="D47" s="49"/>
      <c r="E47" s="50"/>
      <c r="F47" s="50"/>
      <c r="G47" s="50"/>
      <c r="H47" s="50"/>
      <c r="I47" s="50"/>
      <c r="J47" s="24" t="s">
        <v>66</v>
      </c>
      <c r="K47" s="24" t="s">
        <v>67</v>
      </c>
      <c r="L47" s="24" t="s">
        <v>45</v>
      </c>
      <c r="M47" s="25">
        <v>55</v>
      </c>
      <c r="N47" s="50"/>
      <c r="O47" s="50"/>
      <c r="P47" s="50"/>
      <c r="Q47" s="50"/>
      <c r="R47" s="50"/>
      <c r="S47" s="55"/>
      <c r="T47" s="56"/>
      <c r="U47" s="50"/>
      <c r="V47" s="50"/>
      <c r="W47" s="50"/>
      <c r="X47" s="50"/>
      <c r="Y47" s="50"/>
      <c r="Z47" s="50"/>
      <c r="AA47" s="50"/>
      <c r="AB47" s="50"/>
      <c r="AC47" s="50"/>
      <c r="AD47" s="56"/>
      <c r="AE47" s="56"/>
      <c r="AF47" s="56"/>
      <c r="AG47" s="50"/>
      <c r="AH47" s="57"/>
      <c r="AI47" s="50"/>
      <c r="AJ47" s="50"/>
    </row>
    <row r="48" spans="2:36" s="47" customFormat="1" ht="43.5" customHeight="1" x14ac:dyDescent="0.25">
      <c r="B48" s="58" t="s">
        <v>107</v>
      </c>
      <c r="C48" s="52"/>
      <c r="D48" s="59"/>
      <c r="E48" s="52"/>
      <c r="F48" s="52"/>
      <c r="G48" s="52"/>
      <c r="H48" s="52"/>
      <c r="I48" s="52"/>
      <c r="J48" s="24" t="s">
        <v>69</v>
      </c>
      <c r="K48" s="24" t="s">
        <v>70</v>
      </c>
      <c r="L48" s="24" t="s">
        <v>57</v>
      </c>
      <c r="M48" s="25">
        <v>50</v>
      </c>
      <c r="N48" s="52"/>
      <c r="O48" s="52"/>
      <c r="P48" s="52"/>
      <c r="Q48" s="52"/>
      <c r="R48" s="52"/>
      <c r="S48" s="60"/>
      <c r="T48" s="61"/>
      <c r="U48" s="52"/>
      <c r="V48" s="52"/>
      <c r="W48" s="52"/>
      <c r="X48" s="52"/>
      <c r="Y48" s="52"/>
      <c r="Z48" s="52"/>
      <c r="AA48" s="52"/>
      <c r="AB48" s="52"/>
      <c r="AC48" s="52"/>
      <c r="AD48" s="61"/>
      <c r="AE48" s="61"/>
      <c r="AF48" s="61"/>
      <c r="AG48" s="52"/>
      <c r="AH48" s="62"/>
      <c r="AI48" s="62"/>
      <c r="AJ48" s="52"/>
    </row>
    <row r="49" spans="2:36" s="47" customFormat="1" ht="110.25" customHeight="1" x14ac:dyDescent="0.25">
      <c r="B49" s="45" t="s">
        <v>110</v>
      </c>
      <c r="C49" s="50" t="s">
        <v>111</v>
      </c>
      <c r="D49" s="12" t="s">
        <v>118</v>
      </c>
      <c r="E49" s="13" t="s">
        <v>89</v>
      </c>
      <c r="F49" s="50" t="s">
        <v>112</v>
      </c>
      <c r="G49" s="13" t="s">
        <v>41</v>
      </c>
      <c r="H49" s="14" t="s">
        <v>42</v>
      </c>
      <c r="I49" s="35" t="s">
        <v>42</v>
      </c>
      <c r="J49" s="24" t="s">
        <v>96</v>
      </c>
      <c r="K49" s="52" t="s">
        <v>97</v>
      </c>
      <c r="L49" s="52" t="s">
        <v>80</v>
      </c>
      <c r="M49" s="53">
        <v>2</v>
      </c>
      <c r="N49" s="14" t="s">
        <v>46</v>
      </c>
      <c r="O49" s="50" t="s">
        <v>86</v>
      </c>
      <c r="P49" s="14" t="s">
        <v>48</v>
      </c>
      <c r="Q49" s="14" t="s">
        <v>49</v>
      </c>
      <c r="R49" s="14" t="s">
        <v>50</v>
      </c>
      <c r="S49" s="18" t="s">
        <v>51</v>
      </c>
      <c r="T49" s="19">
        <f>V49</f>
        <v>1020000</v>
      </c>
      <c r="U49" s="19">
        <f>V49</f>
        <v>1020000</v>
      </c>
      <c r="V49" s="19">
        <v>1020000</v>
      </c>
      <c r="W49" s="14"/>
      <c r="X49" s="14"/>
      <c r="Y49" s="14"/>
      <c r="Z49" s="14"/>
      <c r="AA49" s="14"/>
      <c r="AB49" s="71">
        <v>568600</v>
      </c>
      <c r="AC49" s="14" t="s">
        <v>52</v>
      </c>
      <c r="AD49" s="56"/>
      <c r="AE49" s="56">
        <f>V49</f>
        <v>1020000</v>
      </c>
      <c r="AF49" s="56"/>
      <c r="AG49" s="50"/>
      <c r="AH49" s="57">
        <v>45444</v>
      </c>
      <c r="AI49" s="57">
        <v>45505</v>
      </c>
      <c r="AJ49" s="70">
        <v>45463</v>
      </c>
    </row>
    <row r="50" spans="2:36" s="47" customFormat="1" ht="43.5" customHeight="1" x14ac:dyDescent="0.25">
      <c r="B50" s="54" t="s">
        <v>110</v>
      </c>
      <c r="C50" s="50"/>
      <c r="D50" s="49"/>
      <c r="E50" s="50"/>
      <c r="F50" s="50"/>
      <c r="G50" s="50"/>
      <c r="H50" s="50"/>
      <c r="I50" s="50"/>
      <c r="J50" s="24" t="s">
        <v>43</v>
      </c>
      <c r="K50" s="24" t="s">
        <v>44</v>
      </c>
      <c r="L50" s="24" t="s">
        <v>45</v>
      </c>
      <c r="M50" s="25">
        <v>1262</v>
      </c>
      <c r="N50" s="50"/>
      <c r="O50" s="50"/>
      <c r="P50" s="50"/>
      <c r="Q50" s="50"/>
      <c r="R50" s="50"/>
      <c r="S50" s="55"/>
      <c r="T50" s="56"/>
      <c r="U50" s="50"/>
      <c r="V50" s="50"/>
      <c r="W50" s="50"/>
      <c r="X50" s="50"/>
      <c r="Y50" s="50"/>
      <c r="Z50" s="50"/>
      <c r="AA50" s="50"/>
      <c r="AB50" s="50"/>
      <c r="AC50" s="50"/>
      <c r="AD50" s="56"/>
      <c r="AE50" s="56"/>
      <c r="AF50" s="56"/>
      <c r="AG50" s="50"/>
      <c r="AH50" s="57"/>
      <c r="AI50" s="57"/>
      <c r="AJ50" s="50"/>
    </row>
    <row r="51" spans="2:36" s="47" customFormat="1" ht="43.5" customHeight="1" x14ac:dyDescent="0.25">
      <c r="B51" s="54" t="s">
        <v>110</v>
      </c>
      <c r="C51" s="50"/>
      <c r="D51" s="49"/>
      <c r="E51" s="50"/>
      <c r="F51" s="50"/>
      <c r="G51" s="50"/>
      <c r="H51" s="50"/>
      <c r="I51" s="50"/>
      <c r="J51" s="64" t="s">
        <v>98</v>
      </c>
      <c r="K51" s="52" t="s">
        <v>99</v>
      </c>
      <c r="L51" s="52" t="s">
        <v>100</v>
      </c>
      <c r="M51" s="25">
        <v>20</v>
      </c>
      <c r="N51" s="50"/>
      <c r="O51" s="50"/>
      <c r="P51" s="50"/>
      <c r="Q51" s="50"/>
      <c r="R51" s="50"/>
      <c r="S51" s="55"/>
      <c r="T51" s="56"/>
      <c r="U51" s="50"/>
      <c r="V51" s="50"/>
      <c r="W51" s="50"/>
      <c r="X51" s="50"/>
      <c r="Y51" s="50"/>
      <c r="Z51" s="50"/>
      <c r="AA51" s="50"/>
      <c r="AB51" s="50"/>
      <c r="AC51" s="50"/>
      <c r="AD51" s="56"/>
      <c r="AE51" s="56"/>
      <c r="AF51" s="56"/>
      <c r="AG51" s="50"/>
      <c r="AH51" s="57"/>
      <c r="AI51" s="57"/>
      <c r="AJ51" s="50"/>
    </row>
    <row r="52" spans="2:36" s="47" customFormat="1" ht="43.5" customHeight="1" x14ac:dyDescent="0.25">
      <c r="B52" s="58" t="s">
        <v>110</v>
      </c>
      <c r="C52" s="52"/>
      <c r="D52" s="59"/>
      <c r="E52" s="52"/>
      <c r="F52" s="52"/>
      <c r="G52" s="52"/>
      <c r="H52" s="52"/>
      <c r="I52" s="52"/>
      <c r="J52" s="24" t="s">
        <v>55</v>
      </c>
      <c r="K52" s="24" t="s">
        <v>56</v>
      </c>
      <c r="L52" s="24" t="s">
        <v>57</v>
      </c>
      <c r="M52" s="25">
        <v>1200</v>
      </c>
      <c r="N52" s="52"/>
      <c r="O52" s="52"/>
      <c r="P52" s="52"/>
      <c r="Q52" s="52"/>
      <c r="R52" s="52"/>
      <c r="S52" s="60"/>
      <c r="T52" s="61"/>
      <c r="U52" s="52"/>
      <c r="V52" s="52"/>
      <c r="W52" s="52"/>
      <c r="X52" s="52"/>
      <c r="Y52" s="52"/>
      <c r="Z52" s="52"/>
      <c r="AA52" s="52"/>
      <c r="AB52" s="52"/>
      <c r="AC52" s="52"/>
      <c r="AD52" s="61"/>
      <c r="AE52" s="61"/>
      <c r="AF52" s="61"/>
      <c r="AG52" s="52"/>
      <c r="AH52" s="62"/>
      <c r="AI52" s="62"/>
      <c r="AJ52" s="52"/>
    </row>
    <row r="53" spans="2:36" s="65" customFormat="1" ht="105" x14ac:dyDescent="0.2">
      <c r="B53" s="10" t="s">
        <v>125</v>
      </c>
      <c r="C53" s="96" t="s">
        <v>126</v>
      </c>
      <c r="D53" s="97" t="s">
        <v>116</v>
      </c>
      <c r="E53" s="13" t="s">
        <v>39</v>
      </c>
      <c r="F53" s="13" t="s">
        <v>130</v>
      </c>
      <c r="G53" s="13" t="s">
        <v>41</v>
      </c>
      <c r="H53" s="87" t="s">
        <v>42</v>
      </c>
      <c r="I53" s="87" t="s">
        <v>42</v>
      </c>
      <c r="J53" s="98" t="s">
        <v>127</v>
      </c>
      <c r="K53" s="99" t="s">
        <v>67</v>
      </c>
      <c r="L53" s="99" t="s">
        <v>45</v>
      </c>
      <c r="M53" s="100">
        <v>230</v>
      </c>
      <c r="N53" s="101" t="s">
        <v>46</v>
      </c>
      <c r="O53" s="101" t="s">
        <v>68</v>
      </c>
      <c r="P53" s="102" t="s">
        <v>48</v>
      </c>
      <c r="Q53" s="102" t="s">
        <v>49</v>
      </c>
      <c r="R53" s="102" t="s">
        <v>50</v>
      </c>
      <c r="S53" s="103" t="s">
        <v>51</v>
      </c>
      <c r="T53" s="105">
        <v>850000</v>
      </c>
      <c r="U53" s="105">
        <v>850000</v>
      </c>
      <c r="V53" s="105">
        <v>850000</v>
      </c>
      <c r="W53" s="86"/>
      <c r="X53" s="86"/>
      <c r="Y53" s="86"/>
      <c r="Z53" s="86"/>
      <c r="AA53" s="86"/>
      <c r="AB53" s="105">
        <v>150000</v>
      </c>
      <c r="AC53" s="105"/>
      <c r="AD53" s="105"/>
      <c r="AE53" s="105">
        <f>V53</f>
        <v>850000</v>
      </c>
      <c r="AF53" s="105"/>
      <c r="AG53" s="105"/>
      <c r="AH53" s="108" t="s">
        <v>128</v>
      </c>
      <c r="AI53" s="108" t="s">
        <v>124</v>
      </c>
      <c r="AJ53" s="87"/>
    </row>
    <row r="54" spans="2:36" s="65" customFormat="1" ht="63" x14ac:dyDescent="0.25">
      <c r="B54" s="54" t="s">
        <v>125</v>
      </c>
      <c r="C54" s="80"/>
      <c r="D54" s="81"/>
      <c r="E54" s="80"/>
      <c r="F54" s="80"/>
      <c r="G54" s="80"/>
      <c r="H54" s="80"/>
      <c r="I54" s="80"/>
      <c r="J54" s="98" t="s">
        <v>53</v>
      </c>
      <c r="K54" s="99" t="s">
        <v>54</v>
      </c>
      <c r="L54" s="99" t="s">
        <v>62</v>
      </c>
      <c r="M54" s="100">
        <v>70</v>
      </c>
      <c r="N54" s="80"/>
      <c r="O54" s="80"/>
      <c r="P54" s="80"/>
      <c r="Q54" s="80"/>
      <c r="R54" s="80"/>
      <c r="S54" s="80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0"/>
      <c r="AI54" s="80"/>
      <c r="AJ54" s="80"/>
    </row>
    <row r="55" spans="2:36" s="65" customFormat="1" ht="63" x14ac:dyDescent="0.25">
      <c r="B55" s="58" t="s">
        <v>125</v>
      </c>
      <c r="C55" s="82"/>
      <c r="D55" s="83"/>
      <c r="E55" s="82"/>
      <c r="F55" s="82"/>
      <c r="G55" s="82"/>
      <c r="H55" s="82"/>
      <c r="I55" s="82"/>
      <c r="J55" s="98" t="s">
        <v>69</v>
      </c>
      <c r="K55" s="99" t="s">
        <v>70</v>
      </c>
      <c r="L55" s="99" t="s">
        <v>57</v>
      </c>
      <c r="M55" s="100">
        <v>210</v>
      </c>
      <c r="N55" s="82"/>
      <c r="O55" s="82"/>
      <c r="P55" s="82"/>
      <c r="Q55" s="82"/>
      <c r="R55" s="82"/>
      <c r="S55" s="82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2"/>
      <c r="AI55" s="82"/>
      <c r="AJ55" s="82"/>
    </row>
    <row r="56" spans="2:36" s="65" customFormat="1" x14ac:dyDescent="0.25">
      <c r="D56" s="66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</row>
    <row r="57" spans="2:36" s="65" customFormat="1" x14ac:dyDescent="0.25">
      <c r="D57" s="66"/>
      <c r="M57" s="68"/>
      <c r="N57" s="68"/>
      <c r="O57" s="68"/>
      <c r="T57" s="69"/>
    </row>
    <row r="58" spans="2:36" s="65" customFormat="1" ht="12.75" x14ac:dyDescent="0.2"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</row>
    <row r="59" spans="2:36" s="65" customFormat="1" x14ac:dyDescent="0.25">
      <c r="D59" s="66"/>
    </row>
    <row r="60" spans="2:36" s="65" customFormat="1" x14ac:dyDescent="0.25">
      <c r="D60" s="66"/>
      <c r="T60" s="67"/>
      <c r="U60" s="67"/>
      <c r="AB60" s="67"/>
    </row>
    <row r="61" spans="2:36" s="65" customFormat="1" x14ac:dyDescent="0.25">
      <c r="D61" s="66"/>
    </row>
    <row r="62" spans="2:36" s="65" customFormat="1" x14ac:dyDescent="0.25">
      <c r="D62" s="66"/>
    </row>
    <row r="63" spans="2:36" s="65" customFormat="1" x14ac:dyDescent="0.25">
      <c r="D63" s="66"/>
    </row>
    <row r="64" spans="2:36" s="65" customFormat="1" x14ac:dyDescent="0.25">
      <c r="D64" s="66"/>
    </row>
    <row r="65" spans="4:4" s="65" customFormat="1" x14ac:dyDescent="0.25">
      <c r="D65" s="66"/>
    </row>
    <row r="66" spans="4:4" s="65" customFormat="1" x14ac:dyDescent="0.25">
      <c r="D66" s="66"/>
    </row>
    <row r="67" spans="4:4" s="65" customFormat="1" x14ac:dyDescent="0.25">
      <c r="D67" s="66"/>
    </row>
    <row r="68" spans="4:4" s="65" customFormat="1" x14ac:dyDescent="0.25">
      <c r="D68" s="66"/>
    </row>
    <row r="69" spans="4:4" s="65" customFormat="1" x14ac:dyDescent="0.25">
      <c r="D69" s="66"/>
    </row>
    <row r="70" spans="4:4" s="65" customFormat="1" x14ac:dyDescent="0.25">
      <c r="D70" s="66"/>
    </row>
    <row r="71" spans="4:4" s="65" customFormat="1" x14ac:dyDescent="0.25">
      <c r="D71" s="66"/>
    </row>
    <row r="72" spans="4:4" s="65" customFormat="1" x14ac:dyDescent="0.25">
      <c r="D72" s="66"/>
    </row>
    <row r="73" spans="4:4" s="65" customFormat="1" x14ac:dyDescent="0.25">
      <c r="D73" s="66"/>
    </row>
    <row r="74" spans="4:4" s="65" customFormat="1" x14ac:dyDescent="0.25">
      <c r="D74" s="66"/>
    </row>
    <row r="75" spans="4:4" s="65" customFormat="1" x14ac:dyDescent="0.25">
      <c r="D75" s="66"/>
    </row>
    <row r="76" spans="4:4" s="65" customFormat="1" x14ac:dyDescent="0.25">
      <c r="D76" s="66"/>
    </row>
    <row r="77" spans="4:4" s="65" customFormat="1" x14ac:dyDescent="0.25">
      <c r="D77" s="66"/>
    </row>
    <row r="78" spans="4:4" s="65" customFormat="1" x14ac:dyDescent="0.25">
      <c r="D78" s="66"/>
    </row>
    <row r="79" spans="4:4" s="65" customFormat="1" x14ac:dyDescent="0.25">
      <c r="D79" s="66"/>
    </row>
    <row r="80" spans="4:4" s="65" customFormat="1" x14ac:dyDescent="0.25">
      <c r="D80" s="66"/>
    </row>
    <row r="81" spans="4:4" s="65" customFormat="1" x14ac:dyDescent="0.25">
      <c r="D81" s="66"/>
    </row>
    <row r="82" spans="4:4" s="65" customFormat="1" x14ac:dyDescent="0.25">
      <c r="D82" s="66"/>
    </row>
    <row r="83" spans="4:4" s="65" customFormat="1" x14ac:dyDescent="0.25">
      <c r="D83" s="66"/>
    </row>
    <row r="84" spans="4:4" s="65" customFormat="1" x14ac:dyDescent="0.25">
      <c r="D84" s="66"/>
    </row>
    <row r="85" spans="4:4" s="65" customFormat="1" x14ac:dyDescent="0.25">
      <c r="D85" s="66"/>
    </row>
    <row r="86" spans="4:4" s="65" customFormat="1" x14ac:dyDescent="0.25">
      <c r="D86" s="66"/>
    </row>
    <row r="87" spans="4:4" s="65" customFormat="1" x14ac:dyDescent="0.25">
      <c r="D87" s="66"/>
    </row>
    <row r="88" spans="4:4" s="65" customFormat="1" x14ac:dyDescent="0.25">
      <c r="D88" s="66"/>
    </row>
    <row r="89" spans="4:4" s="65" customFormat="1" x14ac:dyDescent="0.25">
      <c r="D89" s="66"/>
    </row>
    <row r="90" spans="4:4" s="65" customFormat="1" x14ac:dyDescent="0.25">
      <c r="D90" s="66"/>
    </row>
    <row r="91" spans="4:4" s="65" customFormat="1" x14ac:dyDescent="0.25">
      <c r="D91" s="66"/>
    </row>
    <row r="92" spans="4:4" s="65" customFormat="1" x14ac:dyDescent="0.25">
      <c r="D92" s="66"/>
    </row>
    <row r="93" spans="4:4" s="65" customFormat="1" x14ac:dyDescent="0.25">
      <c r="D93" s="66"/>
    </row>
    <row r="94" spans="4:4" s="65" customFormat="1" x14ac:dyDescent="0.25">
      <c r="D94" s="66"/>
    </row>
    <row r="95" spans="4:4" s="65" customFormat="1" x14ac:dyDescent="0.25">
      <c r="D95" s="66"/>
    </row>
    <row r="96" spans="4:4" s="65" customFormat="1" x14ac:dyDescent="0.25">
      <c r="D96" s="66"/>
    </row>
    <row r="97" spans="4:4" s="65" customFormat="1" x14ac:dyDescent="0.25">
      <c r="D97" s="66"/>
    </row>
    <row r="98" spans="4:4" s="65" customFormat="1" x14ac:dyDescent="0.25">
      <c r="D98" s="66"/>
    </row>
    <row r="99" spans="4:4" s="65" customFormat="1" x14ac:dyDescent="0.25">
      <c r="D99" s="66"/>
    </row>
    <row r="100" spans="4:4" s="65" customFormat="1" x14ac:dyDescent="0.25">
      <c r="D100" s="66"/>
    </row>
    <row r="101" spans="4:4" s="65" customFormat="1" x14ac:dyDescent="0.25">
      <c r="D101" s="66"/>
    </row>
    <row r="102" spans="4:4" s="65" customFormat="1" x14ac:dyDescent="0.25">
      <c r="D102" s="66"/>
    </row>
    <row r="103" spans="4:4" s="65" customFormat="1" x14ac:dyDescent="0.25">
      <c r="D103" s="66"/>
    </row>
    <row r="104" spans="4:4" s="65" customFormat="1" x14ac:dyDescent="0.25">
      <c r="D104" s="66"/>
    </row>
    <row r="105" spans="4:4" s="65" customFormat="1" x14ac:dyDescent="0.25">
      <c r="D105" s="66"/>
    </row>
    <row r="106" spans="4:4" s="65" customFormat="1" x14ac:dyDescent="0.25">
      <c r="D106" s="66"/>
    </row>
    <row r="107" spans="4:4" s="65" customFormat="1" x14ac:dyDescent="0.25">
      <c r="D107" s="66"/>
    </row>
    <row r="108" spans="4:4" s="65" customFormat="1" x14ac:dyDescent="0.25">
      <c r="D108" s="66"/>
    </row>
    <row r="109" spans="4:4" s="65" customFormat="1" x14ac:dyDescent="0.25">
      <c r="D109" s="66"/>
    </row>
    <row r="110" spans="4:4" s="65" customFormat="1" x14ac:dyDescent="0.25">
      <c r="D110" s="66"/>
    </row>
    <row r="111" spans="4:4" s="65" customFormat="1" x14ac:dyDescent="0.25">
      <c r="D111" s="66"/>
    </row>
    <row r="112" spans="4:4" s="65" customFormat="1" x14ac:dyDescent="0.25">
      <c r="D112" s="66"/>
    </row>
    <row r="113" spans="4:4" s="65" customFormat="1" x14ac:dyDescent="0.25">
      <c r="D113" s="66"/>
    </row>
    <row r="114" spans="4:4" s="65" customFormat="1" x14ac:dyDescent="0.25">
      <c r="D114" s="66"/>
    </row>
    <row r="115" spans="4:4" s="65" customFormat="1" x14ac:dyDescent="0.25">
      <c r="D115" s="66"/>
    </row>
    <row r="116" spans="4:4" s="65" customFormat="1" x14ac:dyDescent="0.25">
      <c r="D116" s="66"/>
    </row>
    <row r="117" spans="4:4" s="65" customFormat="1" x14ac:dyDescent="0.25">
      <c r="D117" s="66"/>
    </row>
    <row r="118" spans="4:4" s="65" customFormat="1" x14ac:dyDescent="0.25">
      <c r="D118" s="66"/>
    </row>
    <row r="119" spans="4:4" s="65" customFormat="1" x14ac:dyDescent="0.25">
      <c r="D119" s="66"/>
    </row>
    <row r="120" spans="4:4" s="65" customFormat="1" x14ac:dyDescent="0.25">
      <c r="D120" s="66"/>
    </row>
    <row r="121" spans="4:4" s="65" customFormat="1" x14ac:dyDescent="0.25">
      <c r="D121" s="66"/>
    </row>
    <row r="122" spans="4:4" s="65" customFormat="1" x14ac:dyDescent="0.25">
      <c r="D122" s="66"/>
    </row>
    <row r="123" spans="4:4" s="65" customFormat="1" x14ac:dyDescent="0.25">
      <c r="D123" s="66"/>
    </row>
    <row r="124" spans="4:4" s="65" customFormat="1" x14ac:dyDescent="0.25">
      <c r="D124" s="66"/>
    </row>
    <row r="125" spans="4:4" s="65" customFormat="1" x14ac:dyDescent="0.25">
      <c r="D125" s="66"/>
    </row>
    <row r="126" spans="4:4" s="65" customFormat="1" x14ac:dyDescent="0.25">
      <c r="D126" s="66"/>
    </row>
    <row r="127" spans="4:4" s="65" customFormat="1" x14ac:dyDescent="0.25">
      <c r="D127" s="66"/>
    </row>
    <row r="128" spans="4:4" s="65" customFormat="1" x14ac:dyDescent="0.25">
      <c r="D128" s="66"/>
    </row>
    <row r="129" spans="4:4" s="65" customFormat="1" x14ac:dyDescent="0.25">
      <c r="D129" s="66"/>
    </row>
    <row r="130" spans="4:4" s="65" customFormat="1" x14ac:dyDescent="0.25">
      <c r="D130" s="66"/>
    </row>
    <row r="131" spans="4:4" s="65" customFormat="1" x14ac:dyDescent="0.25">
      <c r="D131" s="66"/>
    </row>
    <row r="132" spans="4:4" s="65" customFormat="1" x14ac:dyDescent="0.25">
      <c r="D132" s="66"/>
    </row>
    <row r="133" spans="4:4" s="65" customFormat="1" x14ac:dyDescent="0.25">
      <c r="D133" s="66"/>
    </row>
    <row r="134" spans="4:4" s="65" customFormat="1" x14ac:dyDescent="0.25">
      <c r="D134" s="66"/>
    </row>
    <row r="135" spans="4:4" s="65" customFormat="1" x14ac:dyDescent="0.25">
      <c r="D135" s="66"/>
    </row>
    <row r="136" spans="4:4" s="65" customFormat="1" x14ac:dyDescent="0.25">
      <c r="D136" s="66"/>
    </row>
    <row r="137" spans="4:4" s="65" customFormat="1" x14ac:dyDescent="0.25">
      <c r="D137" s="66"/>
    </row>
    <row r="138" spans="4:4" s="65" customFormat="1" x14ac:dyDescent="0.25">
      <c r="D138" s="66"/>
    </row>
    <row r="139" spans="4:4" s="65" customFormat="1" x14ac:dyDescent="0.25">
      <c r="D139" s="66"/>
    </row>
    <row r="140" spans="4:4" s="65" customFormat="1" x14ac:dyDescent="0.25">
      <c r="D140" s="66"/>
    </row>
    <row r="141" spans="4:4" s="65" customFormat="1" x14ac:dyDescent="0.25">
      <c r="D141" s="66"/>
    </row>
    <row r="142" spans="4:4" s="65" customFormat="1" x14ac:dyDescent="0.25">
      <c r="D142" s="66"/>
    </row>
    <row r="143" spans="4:4" s="65" customFormat="1" x14ac:dyDescent="0.25">
      <c r="D143" s="66"/>
    </row>
    <row r="144" spans="4:4" s="65" customFormat="1" x14ac:dyDescent="0.25">
      <c r="D144" s="66"/>
    </row>
    <row r="145" spans="4:4" s="65" customFormat="1" x14ac:dyDescent="0.25">
      <c r="D145" s="66"/>
    </row>
    <row r="146" spans="4:4" s="65" customFormat="1" x14ac:dyDescent="0.25">
      <c r="D146" s="66"/>
    </row>
    <row r="147" spans="4:4" s="65" customFormat="1" x14ac:dyDescent="0.25">
      <c r="D147" s="66"/>
    </row>
    <row r="148" spans="4:4" s="65" customFormat="1" x14ac:dyDescent="0.25">
      <c r="D148" s="66"/>
    </row>
    <row r="149" spans="4:4" s="65" customFormat="1" x14ac:dyDescent="0.25">
      <c r="D149" s="66"/>
    </row>
    <row r="150" spans="4:4" s="65" customFormat="1" x14ac:dyDescent="0.25">
      <c r="D150" s="66"/>
    </row>
    <row r="151" spans="4:4" s="65" customFormat="1" x14ac:dyDescent="0.25">
      <c r="D151" s="66"/>
    </row>
    <row r="152" spans="4:4" s="65" customFormat="1" x14ac:dyDescent="0.25">
      <c r="D152" s="66"/>
    </row>
    <row r="153" spans="4:4" s="65" customFormat="1" x14ac:dyDescent="0.25">
      <c r="D153" s="66"/>
    </row>
    <row r="154" spans="4:4" s="65" customFormat="1" x14ac:dyDescent="0.25">
      <c r="D154" s="66"/>
    </row>
    <row r="155" spans="4:4" s="65" customFormat="1" x14ac:dyDescent="0.25">
      <c r="D155" s="66"/>
    </row>
    <row r="156" spans="4:4" s="65" customFormat="1" x14ac:dyDescent="0.25">
      <c r="D156" s="66"/>
    </row>
    <row r="157" spans="4:4" s="65" customFormat="1" x14ac:dyDescent="0.25">
      <c r="D157" s="66"/>
    </row>
    <row r="158" spans="4:4" s="65" customFormat="1" x14ac:dyDescent="0.25">
      <c r="D158" s="66"/>
    </row>
    <row r="159" spans="4:4" s="65" customFormat="1" x14ac:dyDescent="0.25">
      <c r="D159" s="66"/>
    </row>
    <row r="160" spans="4:4" s="65" customFormat="1" x14ac:dyDescent="0.25">
      <c r="D160" s="66"/>
    </row>
    <row r="161" spans="4:4" s="65" customFormat="1" x14ac:dyDescent="0.25">
      <c r="D161" s="66"/>
    </row>
    <row r="162" spans="4:4" s="65" customFormat="1" x14ac:dyDescent="0.25">
      <c r="D162" s="66"/>
    </row>
    <row r="163" spans="4:4" s="65" customFormat="1" x14ac:dyDescent="0.25">
      <c r="D163" s="66"/>
    </row>
    <row r="164" spans="4:4" s="65" customFormat="1" x14ac:dyDescent="0.25">
      <c r="D164" s="66"/>
    </row>
    <row r="165" spans="4:4" s="65" customFormat="1" x14ac:dyDescent="0.25">
      <c r="D165" s="66"/>
    </row>
    <row r="166" spans="4:4" s="65" customFormat="1" x14ac:dyDescent="0.25">
      <c r="D166" s="66"/>
    </row>
    <row r="167" spans="4:4" s="65" customFormat="1" x14ac:dyDescent="0.25">
      <c r="D167" s="66"/>
    </row>
    <row r="168" spans="4:4" s="65" customFormat="1" x14ac:dyDescent="0.25">
      <c r="D168" s="66"/>
    </row>
    <row r="169" spans="4:4" s="65" customFormat="1" x14ac:dyDescent="0.25">
      <c r="D169" s="66"/>
    </row>
    <row r="170" spans="4:4" s="65" customFormat="1" x14ac:dyDescent="0.25">
      <c r="D170" s="66"/>
    </row>
    <row r="171" spans="4:4" s="65" customFormat="1" x14ac:dyDescent="0.25">
      <c r="D171" s="66"/>
    </row>
    <row r="172" spans="4:4" s="65" customFormat="1" x14ac:dyDescent="0.25">
      <c r="D172" s="66"/>
    </row>
    <row r="173" spans="4:4" s="65" customFormat="1" x14ac:dyDescent="0.25">
      <c r="D173" s="66"/>
    </row>
    <row r="174" spans="4:4" s="65" customFormat="1" x14ac:dyDescent="0.25">
      <c r="D174" s="66"/>
    </row>
    <row r="175" spans="4:4" s="65" customFormat="1" x14ac:dyDescent="0.25">
      <c r="D175" s="66"/>
    </row>
    <row r="176" spans="4:4" s="65" customFormat="1" x14ac:dyDescent="0.25">
      <c r="D176" s="66"/>
    </row>
    <row r="177" spans="4:4" s="65" customFormat="1" x14ac:dyDescent="0.25">
      <c r="D177" s="66"/>
    </row>
    <row r="178" spans="4:4" s="65" customFormat="1" x14ac:dyDescent="0.25">
      <c r="D178" s="66"/>
    </row>
    <row r="179" spans="4:4" s="65" customFormat="1" x14ac:dyDescent="0.25">
      <c r="D179" s="66"/>
    </row>
    <row r="180" spans="4:4" s="65" customFormat="1" x14ac:dyDescent="0.25">
      <c r="D180" s="66"/>
    </row>
    <row r="181" spans="4:4" s="65" customFormat="1" x14ac:dyDescent="0.25">
      <c r="D181" s="66"/>
    </row>
    <row r="182" spans="4:4" s="65" customFormat="1" x14ac:dyDescent="0.25">
      <c r="D182" s="66"/>
    </row>
    <row r="183" spans="4:4" s="65" customFormat="1" x14ac:dyDescent="0.25">
      <c r="D183" s="66"/>
    </row>
    <row r="184" spans="4:4" s="65" customFormat="1" x14ac:dyDescent="0.25">
      <c r="D184" s="66"/>
    </row>
    <row r="185" spans="4:4" s="65" customFormat="1" x14ac:dyDescent="0.25">
      <c r="D185" s="66"/>
    </row>
    <row r="186" spans="4:4" s="65" customFormat="1" x14ac:dyDescent="0.25">
      <c r="D186" s="66"/>
    </row>
    <row r="187" spans="4:4" s="65" customFormat="1" x14ac:dyDescent="0.25">
      <c r="D187" s="66"/>
    </row>
    <row r="188" spans="4:4" s="65" customFormat="1" x14ac:dyDescent="0.25">
      <c r="D188" s="66"/>
    </row>
    <row r="189" spans="4:4" s="65" customFormat="1" x14ac:dyDescent="0.25">
      <c r="D189" s="66"/>
    </row>
  </sheetData>
  <autoFilter ref="B6:AJ55" xr:uid="{00000000-0001-0000-0000-000000000000}"/>
  <mergeCells count="27">
    <mergeCell ref="B2:AI2"/>
    <mergeCell ref="R4:R5"/>
    <mergeCell ref="F4:F5"/>
    <mergeCell ref="G4:G5"/>
    <mergeCell ref="H4:H5"/>
    <mergeCell ref="I4:I5"/>
    <mergeCell ref="J4:M4"/>
    <mergeCell ref="AC4:AC5"/>
    <mergeCell ref="AD4:AF4"/>
    <mergeCell ref="AG4:AG5"/>
    <mergeCell ref="AH4:AH5"/>
    <mergeCell ref="AI4:AI5"/>
    <mergeCell ref="S4:S5"/>
    <mergeCell ref="T4:T5"/>
    <mergeCell ref="U4:U5"/>
    <mergeCell ref="V4:AA4"/>
    <mergeCell ref="B58:AJ58"/>
    <mergeCell ref="B4:B5"/>
    <mergeCell ref="C4:C5"/>
    <mergeCell ref="D4:D5"/>
    <mergeCell ref="E4:E5"/>
    <mergeCell ref="AJ4:AJ5"/>
    <mergeCell ref="AB4:AB5"/>
    <mergeCell ref="N4:N5"/>
    <mergeCell ref="O4:O5"/>
    <mergeCell ref="P4:P5"/>
    <mergeCell ref="Q4:Q5"/>
  </mergeCells>
  <pageMargins left="0.25" right="0.25" top="0.75" bottom="0.75" header="0.3" footer="0.3"/>
  <pageSetup paperSize="8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ŠMSM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Julija Maniuškina</dc:creator>
  <cp:lastModifiedBy>Inga Adomaitienė</cp:lastModifiedBy>
  <cp:lastPrinted>2022-12-22T14:53:05Z</cp:lastPrinted>
  <dcterms:created xsi:type="dcterms:W3CDTF">2022-12-16T11:51:22Z</dcterms:created>
  <dcterms:modified xsi:type="dcterms:W3CDTF">2025-05-28T12:31:34Z</dcterms:modified>
</cp:coreProperties>
</file>