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panevezioregionas-my.sharepoint.com/personal/inga_adomaitiene_panevezioregionas_lt/Documents/Dokumentai/PANEVEZIO REGIONO PLETROS TARYBA/KVIETIMAI/"/>
    </mc:Choice>
  </mc:AlternateContent>
  <xr:revisionPtr revIDLastSave="25" documentId="8_{F8F7B24D-3BA2-4719-B85B-CCF62E5B5DAA}" xr6:coauthVersionLast="47" xr6:coauthVersionMax="47" xr10:uidLastSave="{421423B8-0DA9-4187-B109-E2A293E5725D}"/>
  <bookViews>
    <workbookView xWindow="-120" yWindow="-120" windowWidth="38640" windowHeight="21120" xr2:uid="{00000000-000D-0000-FFFF-FFFF00000000}"/>
  </bookViews>
  <sheets>
    <sheet name="VRM"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14" l="1"/>
  <c r="AE26" i="14" s="1"/>
  <c r="V23" i="14"/>
  <c r="AE23" i="14" s="1"/>
  <c r="T23" i="14"/>
  <c r="V20" i="14"/>
  <c r="AE20" i="14" s="1"/>
  <c r="T20" i="14"/>
  <c r="V17" i="14"/>
  <c r="AE17" i="14" s="1"/>
  <c r="V14" i="14"/>
  <c r="AE14" i="14" s="1"/>
  <c r="T14" i="14"/>
  <c r="AE11" i="14"/>
  <c r="V8" i="14"/>
  <c r="AE8" i="14" s="1"/>
  <c r="T8" i="14"/>
  <c r="V6" i="14"/>
  <c r="AE6" i="14" s="1"/>
  <c r="T6" i="14"/>
</calcChain>
</file>

<file path=xl/sharedStrings.xml><?xml version="1.0" encoding="utf-8"?>
<sst xmlns="http://schemas.openxmlformats.org/spreadsheetml/2006/main" count="287" uniqueCount="98">
  <si>
    <t>Kvietimo numeris</t>
  </si>
  <si>
    <t>Kvietimo pavadinimas</t>
  </si>
  <si>
    <t>Konkretus uždavinys arba priemonė (reforma ar investicija)</t>
  </si>
  <si>
    <t>Valstybei svarbus projektas</t>
  </si>
  <si>
    <t>Strateginės svarbos projektas</t>
  </si>
  <si>
    <t>Siektini stebėsenos rodikliai</t>
  </si>
  <si>
    <t>Pavadinimas</t>
  </si>
  <si>
    <t>Kodas</t>
  </si>
  <si>
    <t>Matavimo vienetas</t>
  </si>
  <si>
    <t>Siektina reikšmė</t>
  </si>
  <si>
    <t>EGADP paskolos lėšos</t>
  </si>
  <si>
    <t>Sostinės regionas</t>
  </si>
  <si>
    <t>Vidurio ir Vakarų Lietuva</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</si>
  <si>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</si>
  <si>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</si>
  <si>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</si>
  <si>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</si>
  <si>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</si>
  <si>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</si>
  <si>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</si>
  <si>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</si>
  <si>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</si>
  <si>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</si>
  <si>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</si>
  <si>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</si>
  <si>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</si>
  <si>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KVIETIMŲ TEIKTI PROJEKTŲ ĮGYVENDINIMO PLANUS PLANAS</t>
  </si>
  <si>
    <t>Asignavimų valdytojas</t>
  </si>
  <si>
    <t>Pareiškėjų tipas: viešasis,  privatus</t>
  </si>
  <si>
    <t xml:space="preserve">Bendra kvietimui skirta finansavimo lėšų suma (eurais) </t>
  </si>
  <si>
    <t xml:space="preserve">Didžiausia galima skirti finansavimo lėšų suma projektui ir (arba) projekto veiklai įgyvendinti (eurais) </t>
  </si>
  <si>
    <t>Finansavimo šaltinis (-iai) ir sumos (eurais)</t>
  </si>
  <si>
    <t>Valstybės biudžeto lėšos</t>
  </si>
  <si>
    <t>Ekonomikos gaivinimo ir atsparumo didinimo priemonės (toliau – EGADP) subsidijos lėšos</t>
  </si>
  <si>
    <t xml:space="preserve">
Bendrojo finansavimo lėšos</t>
  </si>
  <si>
    <t>Nuosavo įnašo dydis (eurais)</t>
  </si>
  <si>
    <t>ES lėšų fondas</t>
  </si>
  <si>
    <t>Ne</t>
  </si>
  <si>
    <t>CPVA</t>
  </si>
  <si>
    <t>ERPF</t>
  </si>
  <si>
    <t>Panevėžio miesto savivaldybės administracija</t>
  </si>
  <si>
    <t>Viešasis</t>
  </si>
  <si>
    <t>Planavimas</t>
  </si>
  <si>
    <t>-</t>
  </si>
  <si>
    <t xml:space="preserve">Dotacija </t>
  </si>
  <si>
    <t>2024-06</t>
  </si>
  <si>
    <t>2025-09</t>
  </si>
  <si>
    <t>25-301</t>
  </si>
  <si>
    <t>Viešųjų erdvių pritaikymas socialinėms veikloms, kultūrinių paslaugų įvairovės, miesto reprezentacinių zonų patrauklumo didinimas (I etapas)</t>
  </si>
  <si>
    <t>01-004-07-02-01-(RE)-25-(LT025-01-02-08)</t>
  </si>
  <si>
    <t xml:space="preserve">Pagerinti viešųjų paslaugų prieinamumą, darbo vietų pasiekiamumą ir tam reikalingų išteklių naudojimo efektyvumą </t>
  </si>
  <si>
    <t>Konkretus 2021–2027 m. Europos Sąjungos investicijų programos uždavinys "5.1. Skatinti integruotą ir įtraukią socialinę, ekonominę ir aplinkosaugos plėtrą, puoselėti kultūrą, gamtos paveldą, darnų turizmą ir saugumą miestų teritorijose"</t>
  </si>
  <si>
    <t xml:space="preserve">Metinis konsoliduotų viešųjų paslaugų vartotojų skaičius </t>
  </si>
  <si>
    <t>R.S.2.3039</t>
  </si>
  <si>
    <t>Vartotojai per metus</t>
  </si>
  <si>
    <t>VRM</t>
  </si>
  <si>
    <t>Integruoti teritorinio vystymo projektai</t>
  </si>
  <si>
    <t>P.B.2.0076</t>
  </si>
  <si>
    <t>Projektai</t>
  </si>
  <si>
    <t>25-302</t>
  </si>
  <si>
    <t>Viešųjų erdvių pritaikymas socialinėms veikloms, kultūrinių paslaugų įvairovės, miesto reprezentacinių zonų patrauklumo didinimas (II etapas)</t>
  </si>
  <si>
    <t>Sukurtos arba atkurtos teritorijos, naudojamos ekonominei, rekreacinei ar turizmo paskirčiai</t>
  </si>
  <si>
    <t>R.N.2.5720</t>
  </si>
  <si>
    <t>Hektarai</t>
  </si>
  <si>
    <t>Atviros erdvės, sukurtos arba atkurtos miestų teritorijose</t>
  </si>
  <si>
    <t>P.B.2.0114</t>
  </si>
  <si>
    <t>Kvadratiniai metrai</t>
  </si>
  <si>
    <t>Rekultivuota žemė, naudojama žaliesiems plotams, socialiniams būstams, ekonominei arba kitai paskirčiai</t>
  </si>
  <si>
    <t>R.B.2.2052</t>
  </si>
  <si>
    <t>25-303-P</t>
  </si>
  <si>
    <t>Pramoninių teritorijų pasiekiamumo didinimas Panevėžio mieste</t>
  </si>
  <si>
    <t>01-004-07-01-01 (RE)-25-(LT025-01-02-08)</t>
  </si>
  <si>
    <t>Paskatinti regionų, funkcinių zonų, savivaldybių ir miestų ekonominį augimą pasitelkiant jų turimus išteklius</t>
  </si>
  <si>
    <t xml:space="preserve"> Sukurtos arba atkurtos teritorijos, naudojamos ekonominei veiklai </t>
  </si>
  <si>
    <t>R.S.2.3038</t>
  </si>
  <si>
    <t>2025-06</t>
  </si>
  <si>
    <t>2025-08</t>
  </si>
  <si>
    <t>25-304-P</t>
  </si>
  <si>
    <t>Viešųjų erdvių pritaikymas socialinėms veikloms, kultūrinių paslaugų įvairovės, miesto reprezentacinių zonų patrauklumo didinimas (III etapas)</t>
  </si>
  <si>
    <t>Naujų ar rekonstruotų pastatų, kurių pirminės energijos paklausa yra bent 20 % mažesnė, nei reikalauja energijos beveik nevartojantis pastatas</t>
  </si>
  <si>
    <t>P.S.2.1034</t>
  </si>
  <si>
    <t>kvadratiniai metrai</t>
  </si>
  <si>
    <t>2025-11</t>
  </si>
  <si>
    <t>Viešųjų erdvių pritaikymas socialinėms veikloms, kultūrinių paslaugų įvairovės, miesto reprezentacinių zonų patrauklumo didinimas (IV etapas)</t>
  </si>
  <si>
    <t>2.7 Esamo Panevėžio miesto autobusų stoties pastato ir infrastruktūros konversija, pritaikant ją gyventojų ir atvykstančiųjų aptarnavimui teikiant viešąsias paslaugas susisiekimo, turizmo informacijos ir verslo informacijos srityse</t>
  </si>
  <si>
    <t>2.1 Šiaurinėje „Ekrano“ marių pusėje esančios teritorijos atgaivinimas sukuriant rekreacinę erdvę</t>
  </si>
  <si>
    <t>2.2 Rekreacinės erdvės sukūrimas atgaivinant Berčiūnų miško parką</t>
  </si>
  <si>
    <t>2.3 Molainių filtracijos laukų ir šalia esančių teritorijų konversija, pritaikant daugiatiksliam naudojimui</t>
  </si>
  <si>
    <t>1.1 Panevėžio miesto pramoninių ir komercinių teritorijų pasiekiamumo gerinimas</t>
  </si>
  <si>
    <t>2.4 Stasio Eidrigevičiaus menų centro rekonstrukcija pritaikant teikti naujas kultūros paslaugas</t>
  </si>
  <si>
    <t>2.6 Panevėžio miesto autobusų stoties prieigų urbanizuotos teritorijos konversija į žaliąją erdvę ir reikalingos susisiekimo infrastruktūros modernizavimas</t>
  </si>
  <si>
    <t>25-305-P</t>
  </si>
  <si>
    <t>2.5 Laisvės aikštės prieigų humanizavimas</t>
  </si>
  <si>
    <t xml:space="preserve">Finansavimas pagal regioną, kuriam gali būti priskiriama (-os) projekto veikla
 (-os) </t>
  </si>
  <si>
    <t>Europos Sąjungos (toliau – ES) fondų lėšos</t>
  </si>
  <si>
    <t>25-329-P</t>
  </si>
  <si>
    <t>Viešųjų erdvių pritaikymas socialinėms veikloms, kultūrinių paslaugų įvairovės, miesto reprezentacinių zonų patrauklumo didinimas (V etapas)</t>
  </si>
  <si>
    <t>Konkretus 2021–2027 m. Europos Sąjungos investicijų programos uždavinys "5.1. "Skatinti integruotą ir įtraukią socialinę, ekonominę ir aplinkosaugos plėtrą vietos lygmeniu, puoselėti kultūrą, gamtos paveldą, darnų turizmą ir saugumą kitose nei miestų teritorijose"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</si>
</sst>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8" x14ac:knownFonts="1">
    <font>
      <sz val="11"/>
      <color theme="1"/>
      <name val="Calibri"/>
      <family val="2"/>
      <charset val="186"/>
      <scheme val="minor"/>
    </font>
    <font>
      <b/>
      <sz val="10"/>
      <name val="Times New Roman"/>
      <family val="1"/>
      <charset val="186"/>
    </font>
    <font>
      <sz val="10"/>
      <name val="Times New Roman"/>
      <family val="1"/>
      <charset val="186"/>
    </font>
    <font>
      <i/>
      <sz val="9"/>
      <name val="Times New Roman"/>
      <family val="1"/>
      <charset val="186"/>
    </font>
    <font>
      <i/>
      <sz val="10"/>
      <name val="Times New Roman"/>
      <family val="1"/>
      <charset val="186"/>
    </font>
    <font>
      <sz val="9"/>
      <name val="Times New Roman"/>
      <family val="1"/>
    </font>
    <font>
      <i/>
      <sz val="9"/>
      <name val="Times New Roman"/>
      <family val="1"/>
    </font>
    <font>
      <sz val="11"/>
      <name val="Calibri"/>
      <family val="2"/>
      <charset val="186"/>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diagonal/>
    </border>
  </borders>
  <cellStyleXfs count="1">
    <xf numFmtId="0" fontId="0" fillId="0" borderId="0"/>
  </cellStyleXfs>
  <cellXfs count="38">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3" fillId="0" borderId="7" xfId="0" applyNumberFormat="1" applyFont="1" applyFill="1" applyBorder="1" applyAlignment="1">
      <alignment horizontal="center" vertical="center"/>
    </xf>
    <xf numFmtId="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2" fillId="0" borderId="0" xfId="0" applyFont="1" applyFill="1"/>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3" xfId="0" applyNumberFormat="1" applyFont="1" applyFill="1" applyBorder="1" applyAlignment="1">
      <alignment horizontal="center" vertical="center"/>
    </xf>
    <xf numFmtId="4" fontId="3" fillId="0" borderId="7"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1" fillId="0" borderId="0" xfId="0" applyFont="1" applyFill="1" applyAlignment="1">
      <alignment horizontal="center"/>
    </xf>
    <xf numFmtId="0" fontId="7" fillId="0" borderId="0" xfId="0" applyFont="1" applyFill="1"/>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394C-00C8-48A1-AF4C-E71F4646F25D}">
  <dimension ref="A1:AJ29"/>
  <sheetViews>
    <sheetView tabSelected="1" zoomScale="80" zoomScaleNormal="80" workbookViewId="0">
      <pane xSplit="7" ySplit="5" topLeftCell="H18" activePane="bottomRight" state="frozen"/>
      <selection pane="topRight" activeCell="H1" sqref="H1"/>
      <selection pane="bottomLeft" activeCell="A6" sqref="A6"/>
      <selection pane="bottomRight" activeCell="F26" sqref="F26:F29"/>
    </sheetView>
  </sheetViews>
  <sheetFormatPr defaultRowHeight="15" x14ac:dyDescent="0.25"/>
  <cols>
    <col min="1" max="1" width="5" style="29" customWidth="1"/>
    <col min="2" max="2" width="21" style="29" customWidth="1"/>
    <col min="3" max="3" width="17.5703125" style="29" customWidth="1"/>
    <col min="4" max="5" width="13.5703125" style="29" customWidth="1"/>
    <col min="6" max="6" width="18.42578125" style="29" customWidth="1"/>
    <col min="7" max="7" width="50.42578125" style="29" customWidth="1"/>
    <col min="8" max="8" width="14.5703125" style="29" customWidth="1"/>
    <col min="9" max="9" width="13.5703125" style="29" customWidth="1"/>
    <col min="10" max="10" width="12.5703125" style="29" customWidth="1"/>
    <col min="11" max="12" width="10.5703125" style="29" customWidth="1"/>
    <col min="13" max="13" width="12.42578125" style="29" customWidth="1"/>
    <col min="14" max="14" width="10.5703125" style="29" customWidth="1"/>
    <col min="15" max="16" width="15.5703125" style="29" customWidth="1"/>
    <col min="17" max="17" width="18.5703125" style="29" customWidth="1"/>
    <col min="18" max="18" width="15.5703125" style="29" customWidth="1"/>
    <col min="19" max="21" width="14" style="29" customWidth="1"/>
    <col min="22" max="22" width="13.140625" style="29" bestFit="1" customWidth="1"/>
    <col min="23" max="23" width="11.42578125" style="29" customWidth="1"/>
    <col min="24" max="24" width="10" style="29" customWidth="1"/>
    <col min="25" max="25" width="11.5703125" style="29" customWidth="1"/>
    <col min="26" max="27" width="12.42578125" style="29" customWidth="1"/>
    <col min="28" max="28" width="25.42578125" style="29" customWidth="1"/>
    <col min="29" max="29" width="11.42578125" style="29" customWidth="1"/>
    <col min="30" max="30" width="12.42578125" style="29" customWidth="1"/>
    <col min="31" max="31" width="13.140625" style="29" bestFit="1" customWidth="1"/>
    <col min="32" max="33" width="11.42578125" style="29" customWidth="1"/>
    <col min="34" max="34" width="24.42578125" style="29" customWidth="1"/>
    <col min="35" max="35" width="19.42578125" style="29" customWidth="1"/>
    <col min="36" max="36" width="10.42578125" style="29" customWidth="1"/>
    <col min="37" max="16384" width="9.140625" style="29"/>
  </cols>
  <sheetData>
    <row r="1" spans="1:36" x14ac:dyDescent="0.25">
      <c r="A1" s="12"/>
      <c r="B1" s="28" t="s">
        <v>26</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12"/>
    </row>
    <row r="2" spans="1:36" x14ac:dyDescent="0.2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4.85" customHeight="1" x14ac:dyDescent="0.25">
      <c r="A3" s="12"/>
      <c r="B3" s="1" t="s">
        <v>0</v>
      </c>
      <c r="C3" s="1" t="s">
        <v>1</v>
      </c>
      <c r="D3" s="1" t="s">
        <v>16</v>
      </c>
      <c r="E3" s="1" t="s">
        <v>17</v>
      </c>
      <c r="F3" s="1" t="s">
        <v>18</v>
      </c>
      <c r="G3" s="1" t="s">
        <v>2</v>
      </c>
      <c r="H3" s="1" t="s">
        <v>3</v>
      </c>
      <c r="I3" s="1" t="s">
        <v>4</v>
      </c>
      <c r="J3" s="30" t="s">
        <v>5</v>
      </c>
      <c r="K3" s="30"/>
      <c r="L3" s="30"/>
      <c r="M3" s="30"/>
      <c r="N3" s="2" t="s">
        <v>28</v>
      </c>
      <c r="O3" s="1" t="s">
        <v>19</v>
      </c>
      <c r="P3" s="1" t="s">
        <v>27</v>
      </c>
      <c r="Q3" s="1" t="s">
        <v>20</v>
      </c>
      <c r="R3" s="1" t="s">
        <v>25</v>
      </c>
      <c r="S3" s="1" t="s">
        <v>21</v>
      </c>
      <c r="T3" s="1" t="s">
        <v>29</v>
      </c>
      <c r="U3" s="1" t="s">
        <v>30</v>
      </c>
      <c r="V3" s="30" t="s">
        <v>31</v>
      </c>
      <c r="W3" s="30"/>
      <c r="X3" s="30"/>
      <c r="Y3" s="30"/>
      <c r="Z3" s="30"/>
      <c r="AA3" s="30"/>
      <c r="AB3" s="1" t="s">
        <v>35</v>
      </c>
      <c r="AC3" s="2" t="s">
        <v>36</v>
      </c>
      <c r="AD3" s="31" t="s">
        <v>93</v>
      </c>
      <c r="AE3" s="32"/>
      <c r="AF3" s="33"/>
      <c r="AG3" s="2" t="s">
        <v>15</v>
      </c>
      <c r="AH3" s="2" t="s">
        <v>24</v>
      </c>
      <c r="AI3" s="1" t="s">
        <v>22</v>
      </c>
      <c r="AJ3" s="2" t="s">
        <v>23</v>
      </c>
    </row>
    <row r="4" spans="1:36" ht="169.35" customHeight="1" x14ac:dyDescent="0.25">
      <c r="A4" s="12"/>
      <c r="B4" s="1"/>
      <c r="C4" s="1"/>
      <c r="D4" s="1"/>
      <c r="E4" s="1"/>
      <c r="F4" s="1"/>
      <c r="G4" s="1"/>
      <c r="H4" s="1"/>
      <c r="I4" s="1"/>
      <c r="J4" s="3" t="s">
        <v>6</v>
      </c>
      <c r="K4" s="3" t="s">
        <v>7</v>
      </c>
      <c r="L4" s="3" t="s">
        <v>8</v>
      </c>
      <c r="M4" s="3" t="s">
        <v>9</v>
      </c>
      <c r="N4" s="4"/>
      <c r="O4" s="1"/>
      <c r="P4" s="1"/>
      <c r="Q4" s="1"/>
      <c r="R4" s="1"/>
      <c r="S4" s="1"/>
      <c r="T4" s="1"/>
      <c r="U4" s="1"/>
      <c r="V4" s="3" t="s">
        <v>94</v>
      </c>
      <c r="W4" s="3" t="s">
        <v>33</v>
      </c>
      <c r="X4" s="3" t="s">
        <v>10</v>
      </c>
      <c r="Y4" s="3" t="s">
        <v>34</v>
      </c>
      <c r="Z4" s="3" t="s">
        <v>32</v>
      </c>
      <c r="AA4" s="3" t="s">
        <v>13</v>
      </c>
      <c r="AB4" s="1"/>
      <c r="AC4" s="4"/>
      <c r="AD4" s="3" t="s">
        <v>11</v>
      </c>
      <c r="AE4" s="3" t="s">
        <v>12</v>
      </c>
      <c r="AF4" s="3" t="s">
        <v>14</v>
      </c>
      <c r="AG4" s="4"/>
      <c r="AH4" s="4"/>
      <c r="AI4" s="1"/>
      <c r="AJ4" s="4"/>
    </row>
    <row r="5" spans="1:36" x14ac:dyDescent="0.25">
      <c r="A5" s="12"/>
      <c r="B5" s="5">
        <v>1</v>
      </c>
      <c r="C5" s="5">
        <v>2</v>
      </c>
      <c r="D5" s="5">
        <v>3</v>
      </c>
      <c r="E5" s="5">
        <v>4</v>
      </c>
      <c r="F5" s="5">
        <v>5</v>
      </c>
      <c r="G5" s="5">
        <v>6</v>
      </c>
      <c r="H5" s="5">
        <v>7</v>
      </c>
      <c r="I5" s="5">
        <v>8</v>
      </c>
      <c r="J5" s="5">
        <v>9</v>
      </c>
      <c r="K5" s="5">
        <v>10</v>
      </c>
      <c r="L5" s="5">
        <v>11</v>
      </c>
      <c r="M5" s="5">
        <v>12</v>
      </c>
      <c r="N5" s="5">
        <v>13</v>
      </c>
      <c r="O5" s="5">
        <v>14</v>
      </c>
      <c r="P5" s="5">
        <v>15</v>
      </c>
      <c r="Q5" s="5">
        <v>16</v>
      </c>
      <c r="R5" s="5">
        <v>17</v>
      </c>
      <c r="S5" s="5">
        <v>18</v>
      </c>
      <c r="T5" s="5">
        <v>19</v>
      </c>
      <c r="U5" s="5">
        <v>20</v>
      </c>
      <c r="V5" s="5">
        <v>21</v>
      </c>
      <c r="W5" s="5">
        <v>22</v>
      </c>
      <c r="X5" s="5">
        <v>23</v>
      </c>
      <c r="Y5" s="5">
        <v>24</v>
      </c>
      <c r="Z5" s="5">
        <v>25</v>
      </c>
      <c r="AA5" s="5">
        <v>26</v>
      </c>
      <c r="AB5" s="5">
        <v>27</v>
      </c>
      <c r="AC5" s="5">
        <v>28</v>
      </c>
      <c r="AD5" s="5">
        <v>29</v>
      </c>
      <c r="AE5" s="5">
        <v>30</v>
      </c>
      <c r="AF5" s="5">
        <v>31</v>
      </c>
      <c r="AG5" s="5">
        <v>32</v>
      </c>
      <c r="AH5" s="5">
        <v>33</v>
      </c>
      <c r="AI5" s="5">
        <v>34</v>
      </c>
      <c r="AJ5" s="5">
        <v>35</v>
      </c>
    </row>
    <row r="6" spans="1:36" ht="92.1" customHeight="1" x14ac:dyDescent="0.25">
      <c r="A6" s="12"/>
      <c r="B6" s="6" t="s">
        <v>47</v>
      </c>
      <c r="C6" s="6" t="s">
        <v>48</v>
      </c>
      <c r="D6" s="6" t="s">
        <v>49</v>
      </c>
      <c r="E6" s="6" t="s">
        <v>50</v>
      </c>
      <c r="F6" s="6" t="s">
        <v>84</v>
      </c>
      <c r="G6" s="7" t="s">
        <v>51</v>
      </c>
      <c r="H6" s="7" t="s">
        <v>37</v>
      </c>
      <c r="I6" s="7" t="s">
        <v>37</v>
      </c>
      <c r="J6" s="14" t="s">
        <v>52</v>
      </c>
      <c r="K6" s="14" t="s">
        <v>53</v>
      </c>
      <c r="L6" s="14" t="s">
        <v>54</v>
      </c>
      <c r="M6" s="14">
        <v>16000</v>
      </c>
      <c r="N6" s="6" t="s">
        <v>41</v>
      </c>
      <c r="O6" s="6" t="s">
        <v>40</v>
      </c>
      <c r="P6" s="6" t="s">
        <v>55</v>
      </c>
      <c r="Q6" s="6" t="s">
        <v>38</v>
      </c>
      <c r="R6" s="6" t="s">
        <v>44</v>
      </c>
      <c r="S6" s="6" t="s">
        <v>42</v>
      </c>
      <c r="T6" s="8">
        <f>U6</f>
        <v>2000000</v>
      </c>
      <c r="U6" s="9">
        <v>2000000</v>
      </c>
      <c r="V6" s="10">
        <f>U6</f>
        <v>2000000</v>
      </c>
      <c r="W6" s="6" t="s">
        <v>43</v>
      </c>
      <c r="X6" s="6" t="s">
        <v>43</v>
      </c>
      <c r="Y6" s="6" t="s">
        <v>43</v>
      </c>
      <c r="Z6" s="6" t="s">
        <v>43</v>
      </c>
      <c r="AA6" s="6" t="s">
        <v>43</v>
      </c>
      <c r="AB6" s="10">
        <v>352941.18</v>
      </c>
      <c r="AC6" s="6" t="s">
        <v>39</v>
      </c>
      <c r="AD6" s="6" t="s">
        <v>43</v>
      </c>
      <c r="AE6" s="10">
        <f>V6</f>
        <v>2000000</v>
      </c>
      <c r="AF6" s="6" t="s">
        <v>43</v>
      </c>
      <c r="AG6" s="6" t="s">
        <v>43</v>
      </c>
      <c r="AH6" s="11" t="s">
        <v>45</v>
      </c>
      <c r="AI6" s="11" t="s">
        <v>75</v>
      </c>
      <c r="AJ6" s="7"/>
    </row>
    <row r="7" spans="1:36" ht="75.599999999999994" customHeight="1" x14ac:dyDescent="0.25">
      <c r="A7" s="12"/>
      <c r="B7" s="13"/>
      <c r="C7" s="13"/>
      <c r="D7" s="13"/>
      <c r="E7" s="13"/>
      <c r="F7" s="13"/>
      <c r="G7" s="13"/>
      <c r="H7" s="13"/>
      <c r="I7" s="13"/>
      <c r="J7" s="14" t="s">
        <v>56</v>
      </c>
      <c r="K7" s="14" t="s">
        <v>57</v>
      </c>
      <c r="L7" s="14" t="s">
        <v>58</v>
      </c>
      <c r="M7" s="14">
        <v>1</v>
      </c>
      <c r="N7" s="13"/>
      <c r="O7" s="13"/>
      <c r="P7" s="13"/>
      <c r="Q7" s="13"/>
      <c r="R7" s="13"/>
      <c r="S7" s="13"/>
      <c r="T7" s="15"/>
      <c r="U7" s="16"/>
      <c r="V7" s="15"/>
      <c r="W7" s="13"/>
      <c r="X7" s="13"/>
      <c r="Y7" s="13"/>
      <c r="Z7" s="13"/>
      <c r="AA7" s="13"/>
      <c r="AB7" s="15"/>
      <c r="AC7" s="13"/>
      <c r="AD7" s="13"/>
      <c r="AE7" s="15"/>
      <c r="AF7" s="13"/>
      <c r="AG7" s="13"/>
      <c r="AH7" s="17"/>
      <c r="AI7" s="17"/>
      <c r="AJ7" s="13"/>
    </row>
    <row r="8" spans="1:36" ht="72" customHeight="1" x14ac:dyDescent="0.25">
      <c r="A8" s="12"/>
      <c r="B8" s="6" t="s">
        <v>59</v>
      </c>
      <c r="C8" s="6" t="s">
        <v>60</v>
      </c>
      <c r="D8" s="6" t="s">
        <v>49</v>
      </c>
      <c r="E8" s="6" t="s">
        <v>50</v>
      </c>
      <c r="F8" s="6" t="s">
        <v>85</v>
      </c>
      <c r="G8" s="6" t="s">
        <v>51</v>
      </c>
      <c r="H8" s="6" t="s">
        <v>37</v>
      </c>
      <c r="I8" s="6" t="s">
        <v>37</v>
      </c>
      <c r="J8" s="14" t="s">
        <v>61</v>
      </c>
      <c r="K8" s="14" t="s">
        <v>62</v>
      </c>
      <c r="L8" s="14" t="s">
        <v>63</v>
      </c>
      <c r="M8" s="14">
        <v>2.2200000000000002</v>
      </c>
      <c r="N8" s="6" t="s">
        <v>41</v>
      </c>
      <c r="O8" s="6" t="s">
        <v>40</v>
      </c>
      <c r="P8" s="6" t="s">
        <v>55</v>
      </c>
      <c r="Q8" s="6" t="s">
        <v>38</v>
      </c>
      <c r="R8" s="6" t="s">
        <v>44</v>
      </c>
      <c r="S8" s="6" t="s">
        <v>42</v>
      </c>
      <c r="T8" s="10">
        <f>U8</f>
        <v>2000000</v>
      </c>
      <c r="U8" s="10">
        <v>2000000</v>
      </c>
      <c r="V8" s="10">
        <f>U8</f>
        <v>2000000</v>
      </c>
      <c r="W8" s="6" t="s">
        <v>43</v>
      </c>
      <c r="X8" s="6" t="s">
        <v>43</v>
      </c>
      <c r="Y8" s="6" t="s">
        <v>43</v>
      </c>
      <c r="Z8" s="6" t="s">
        <v>43</v>
      </c>
      <c r="AA8" s="6" t="s">
        <v>43</v>
      </c>
      <c r="AB8" s="10">
        <v>352941.18</v>
      </c>
      <c r="AC8" s="6" t="s">
        <v>39</v>
      </c>
      <c r="AD8" s="6" t="s">
        <v>43</v>
      </c>
      <c r="AE8" s="10">
        <f>V8</f>
        <v>2000000</v>
      </c>
      <c r="AF8" s="6" t="s">
        <v>43</v>
      </c>
      <c r="AG8" s="6" t="s">
        <v>43</v>
      </c>
      <c r="AH8" s="18">
        <v>45627</v>
      </c>
      <c r="AI8" s="18">
        <v>45689</v>
      </c>
      <c r="AJ8" s="6"/>
    </row>
    <row r="9" spans="1:36" ht="72" customHeight="1" x14ac:dyDescent="0.25">
      <c r="A9" s="12"/>
      <c r="B9" s="7"/>
      <c r="C9" s="7"/>
      <c r="D9" s="7"/>
      <c r="E9" s="7"/>
      <c r="F9" s="7"/>
      <c r="G9" s="7"/>
      <c r="H9" s="7"/>
      <c r="I9" s="7"/>
      <c r="J9" s="14" t="s">
        <v>56</v>
      </c>
      <c r="K9" s="14" t="s">
        <v>57</v>
      </c>
      <c r="L9" s="14" t="s">
        <v>58</v>
      </c>
      <c r="M9" s="14">
        <v>1</v>
      </c>
      <c r="N9" s="7"/>
      <c r="O9" s="7"/>
      <c r="P9" s="7"/>
      <c r="Q9" s="7"/>
      <c r="R9" s="7"/>
      <c r="S9" s="7"/>
      <c r="T9" s="8"/>
      <c r="U9" s="8"/>
      <c r="V9" s="8"/>
      <c r="W9" s="7"/>
      <c r="X9" s="7"/>
      <c r="Y9" s="7"/>
      <c r="Z9" s="7"/>
      <c r="AA9" s="7"/>
      <c r="AB9" s="8"/>
      <c r="AC9" s="7"/>
      <c r="AD9" s="7"/>
      <c r="AE9" s="8"/>
      <c r="AF9" s="7"/>
      <c r="AG9" s="7"/>
      <c r="AH9" s="19"/>
      <c r="AI9" s="19"/>
      <c r="AJ9" s="7"/>
    </row>
    <row r="10" spans="1:36" ht="48" x14ac:dyDescent="0.25">
      <c r="A10" s="12"/>
      <c r="B10" s="7"/>
      <c r="C10" s="7"/>
      <c r="D10" s="7"/>
      <c r="E10" s="7"/>
      <c r="F10" s="13"/>
      <c r="G10" s="7"/>
      <c r="H10" s="7"/>
      <c r="I10" s="7"/>
      <c r="J10" s="14" t="s">
        <v>64</v>
      </c>
      <c r="K10" s="14" t="s">
        <v>65</v>
      </c>
      <c r="L10" s="14" t="s">
        <v>66</v>
      </c>
      <c r="M10" s="14">
        <v>22240</v>
      </c>
      <c r="N10" s="13"/>
      <c r="O10" s="7"/>
      <c r="P10" s="13"/>
      <c r="Q10" s="13"/>
      <c r="R10" s="13"/>
      <c r="S10" s="13"/>
      <c r="T10" s="8"/>
      <c r="U10" s="15"/>
      <c r="V10" s="15"/>
      <c r="W10" s="13"/>
      <c r="X10" s="13"/>
      <c r="Y10" s="13"/>
      <c r="Z10" s="13"/>
      <c r="AA10" s="13"/>
      <c r="AB10" s="15"/>
      <c r="AC10" s="13"/>
      <c r="AD10" s="13"/>
      <c r="AE10" s="15"/>
      <c r="AF10" s="13"/>
      <c r="AG10" s="13"/>
      <c r="AH10" s="19"/>
      <c r="AI10" s="19"/>
      <c r="AJ10" s="7"/>
    </row>
    <row r="11" spans="1:36" ht="72" customHeight="1" x14ac:dyDescent="0.25">
      <c r="A11" s="12"/>
      <c r="B11" s="6" t="s">
        <v>69</v>
      </c>
      <c r="C11" s="6" t="s">
        <v>70</v>
      </c>
      <c r="D11" s="6" t="s">
        <v>71</v>
      </c>
      <c r="E11" s="6" t="s">
        <v>72</v>
      </c>
      <c r="F11" s="6" t="s">
        <v>88</v>
      </c>
      <c r="G11" s="6" t="s">
        <v>51</v>
      </c>
      <c r="H11" s="6" t="s">
        <v>37</v>
      </c>
      <c r="I11" s="6" t="s">
        <v>37</v>
      </c>
      <c r="J11" s="14" t="s">
        <v>73</v>
      </c>
      <c r="K11" s="14" t="s">
        <v>74</v>
      </c>
      <c r="L11" s="14" t="s">
        <v>63</v>
      </c>
      <c r="M11" s="14">
        <v>10.11</v>
      </c>
      <c r="N11" s="6" t="s">
        <v>41</v>
      </c>
      <c r="O11" s="6" t="s">
        <v>40</v>
      </c>
      <c r="P11" s="6" t="s">
        <v>55</v>
      </c>
      <c r="Q11" s="6" t="s">
        <v>38</v>
      </c>
      <c r="R11" s="6" t="s">
        <v>44</v>
      </c>
      <c r="S11" s="6" t="s">
        <v>42</v>
      </c>
      <c r="T11" s="10">
        <v>3000000</v>
      </c>
      <c r="U11" s="10">
        <v>3000000</v>
      </c>
      <c r="V11" s="10">
        <v>3000000</v>
      </c>
      <c r="W11" s="6" t="s">
        <v>43</v>
      </c>
      <c r="X11" s="6" t="s">
        <v>43</v>
      </c>
      <c r="Y11" s="6" t="s">
        <v>43</v>
      </c>
      <c r="Z11" s="6" t="s">
        <v>43</v>
      </c>
      <c r="AA11" s="6" t="s">
        <v>43</v>
      </c>
      <c r="AB11" s="10">
        <v>529411.77</v>
      </c>
      <c r="AC11" s="6" t="s">
        <v>39</v>
      </c>
      <c r="AD11" s="6" t="s">
        <v>43</v>
      </c>
      <c r="AE11" s="10">
        <f>T11</f>
        <v>3000000</v>
      </c>
      <c r="AF11" s="6" t="s">
        <v>43</v>
      </c>
      <c r="AG11" s="6" t="s">
        <v>43</v>
      </c>
      <c r="AH11" s="11" t="s">
        <v>75</v>
      </c>
      <c r="AI11" s="11" t="s">
        <v>76</v>
      </c>
      <c r="AJ11" s="6"/>
    </row>
    <row r="12" spans="1:36" ht="48" x14ac:dyDescent="0.25">
      <c r="A12" s="12"/>
      <c r="B12" s="7"/>
      <c r="C12" s="7"/>
      <c r="D12" s="7"/>
      <c r="E12" s="7"/>
      <c r="F12" s="7"/>
      <c r="G12" s="7"/>
      <c r="H12" s="7"/>
      <c r="I12" s="7"/>
      <c r="J12" s="14" t="s">
        <v>56</v>
      </c>
      <c r="K12" s="14" t="s">
        <v>57</v>
      </c>
      <c r="L12" s="14" t="s">
        <v>58</v>
      </c>
      <c r="M12" s="14">
        <v>1</v>
      </c>
      <c r="N12" s="7"/>
      <c r="O12" s="7"/>
      <c r="P12" s="7"/>
      <c r="Q12" s="7"/>
      <c r="R12" s="7"/>
      <c r="S12" s="7"/>
      <c r="T12" s="8"/>
      <c r="U12" s="8"/>
      <c r="V12" s="8"/>
      <c r="W12" s="7"/>
      <c r="X12" s="7"/>
      <c r="Y12" s="7"/>
      <c r="Z12" s="7"/>
      <c r="AA12" s="7"/>
      <c r="AB12" s="8"/>
      <c r="AC12" s="7"/>
      <c r="AD12" s="7"/>
      <c r="AE12" s="8"/>
      <c r="AF12" s="7"/>
      <c r="AG12" s="7"/>
      <c r="AH12" s="20"/>
      <c r="AI12" s="20"/>
      <c r="AJ12" s="7"/>
    </row>
    <row r="13" spans="1:36" ht="48" x14ac:dyDescent="0.25">
      <c r="A13" s="12"/>
      <c r="B13" s="13"/>
      <c r="C13" s="13"/>
      <c r="D13" s="13"/>
      <c r="E13" s="13"/>
      <c r="F13" s="13"/>
      <c r="G13" s="13"/>
      <c r="H13" s="13"/>
      <c r="I13" s="13"/>
      <c r="J13" s="14" t="s">
        <v>64</v>
      </c>
      <c r="K13" s="14" t="s">
        <v>65</v>
      </c>
      <c r="L13" s="14" t="s">
        <v>66</v>
      </c>
      <c r="M13" s="14">
        <v>101196</v>
      </c>
      <c r="N13" s="13"/>
      <c r="O13" s="13"/>
      <c r="P13" s="13"/>
      <c r="Q13" s="13"/>
      <c r="R13" s="13"/>
      <c r="S13" s="13"/>
      <c r="T13" s="15"/>
      <c r="U13" s="15"/>
      <c r="V13" s="15"/>
      <c r="W13" s="13"/>
      <c r="X13" s="13"/>
      <c r="Y13" s="13"/>
      <c r="Z13" s="13"/>
      <c r="AA13" s="13"/>
      <c r="AB13" s="15"/>
      <c r="AC13" s="13"/>
      <c r="AD13" s="13"/>
      <c r="AE13" s="15"/>
      <c r="AF13" s="13"/>
      <c r="AG13" s="13"/>
      <c r="AH13" s="17"/>
      <c r="AI13" s="17"/>
      <c r="AJ13" s="13"/>
    </row>
    <row r="14" spans="1:36" ht="72" customHeight="1" x14ac:dyDescent="0.25">
      <c r="A14" s="12"/>
      <c r="B14" s="21" t="s">
        <v>77</v>
      </c>
      <c r="C14" s="21" t="s">
        <v>78</v>
      </c>
      <c r="D14" s="21" t="s">
        <v>49</v>
      </c>
      <c r="E14" s="21" t="s">
        <v>50</v>
      </c>
      <c r="F14" s="21" t="s">
        <v>89</v>
      </c>
      <c r="G14" s="21" t="s">
        <v>51</v>
      </c>
      <c r="H14" s="21" t="s">
        <v>37</v>
      </c>
      <c r="I14" s="21" t="s">
        <v>37</v>
      </c>
      <c r="J14" s="14" t="s">
        <v>52</v>
      </c>
      <c r="K14" s="14" t="s">
        <v>53</v>
      </c>
      <c r="L14" s="14" t="s">
        <v>54</v>
      </c>
      <c r="M14" s="14">
        <v>25000</v>
      </c>
      <c r="N14" s="6" t="s">
        <v>41</v>
      </c>
      <c r="O14" s="6" t="s">
        <v>40</v>
      </c>
      <c r="P14" s="6" t="s">
        <v>55</v>
      </c>
      <c r="Q14" s="6" t="s">
        <v>38</v>
      </c>
      <c r="R14" s="6" t="s">
        <v>44</v>
      </c>
      <c r="S14" s="6" t="s">
        <v>42</v>
      </c>
      <c r="T14" s="10">
        <f>U14+U17</f>
        <v>11500000</v>
      </c>
      <c r="U14" s="10">
        <v>8000000</v>
      </c>
      <c r="V14" s="10">
        <f t="shared" ref="V14" si="0">U14</f>
        <v>8000000</v>
      </c>
      <c r="W14" s="6" t="s">
        <v>43</v>
      </c>
      <c r="X14" s="6" t="s">
        <v>43</v>
      </c>
      <c r="Y14" s="6" t="s">
        <v>43</v>
      </c>
      <c r="Z14" s="6" t="s">
        <v>43</v>
      </c>
      <c r="AA14" s="6" t="s">
        <v>43</v>
      </c>
      <c r="AB14" s="10">
        <v>1411764.71</v>
      </c>
      <c r="AC14" s="6" t="s">
        <v>39</v>
      </c>
      <c r="AD14" s="6" t="s">
        <v>43</v>
      </c>
      <c r="AE14" s="10">
        <f>V14</f>
        <v>8000000</v>
      </c>
      <c r="AF14" s="6" t="s">
        <v>43</v>
      </c>
      <c r="AG14" s="6" t="s">
        <v>43</v>
      </c>
      <c r="AH14" s="22" t="s">
        <v>75</v>
      </c>
      <c r="AI14" s="22" t="s">
        <v>76</v>
      </c>
      <c r="AJ14" s="21"/>
    </row>
    <row r="15" spans="1:36" ht="48" x14ac:dyDescent="0.25">
      <c r="A15" s="12"/>
      <c r="B15" s="21"/>
      <c r="C15" s="21"/>
      <c r="D15" s="21"/>
      <c r="E15" s="21"/>
      <c r="F15" s="21"/>
      <c r="G15" s="21"/>
      <c r="H15" s="21"/>
      <c r="I15" s="21"/>
      <c r="J15" s="14" t="s">
        <v>56</v>
      </c>
      <c r="K15" s="14" t="s">
        <v>57</v>
      </c>
      <c r="L15" s="14" t="s">
        <v>58</v>
      </c>
      <c r="M15" s="14">
        <v>1</v>
      </c>
      <c r="N15" s="7"/>
      <c r="O15" s="7"/>
      <c r="P15" s="7"/>
      <c r="Q15" s="7"/>
      <c r="R15" s="7"/>
      <c r="S15" s="7"/>
      <c r="T15" s="8"/>
      <c r="U15" s="8"/>
      <c r="V15" s="8"/>
      <c r="W15" s="7"/>
      <c r="X15" s="7"/>
      <c r="Y15" s="7"/>
      <c r="Z15" s="7"/>
      <c r="AA15" s="7"/>
      <c r="AB15" s="8"/>
      <c r="AC15" s="7"/>
      <c r="AD15" s="7"/>
      <c r="AE15" s="8"/>
      <c r="AF15" s="7"/>
      <c r="AG15" s="7"/>
      <c r="AH15" s="22"/>
      <c r="AI15" s="22"/>
      <c r="AJ15" s="21"/>
    </row>
    <row r="16" spans="1:36" ht="144" x14ac:dyDescent="0.25">
      <c r="A16" s="12"/>
      <c r="B16" s="21"/>
      <c r="C16" s="21"/>
      <c r="D16" s="21"/>
      <c r="E16" s="21"/>
      <c r="F16" s="21"/>
      <c r="G16" s="21"/>
      <c r="H16" s="21"/>
      <c r="I16" s="21"/>
      <c r="J16" s="14" t="s">
        <v>79</v>
      </c>
      <c r="K16" s="14" t="s">
        <v>80</v>
      </c>
      <c r="L16" s="14" t="s">
        <v>81</v>
      </c>
      <c r="M16" s="14">
        <v>1770</v>
      </c>
      <c r="N16" s="13"/>
      <c r="O16" s="7"/>
      <c r="P16" s="13"/>
      <c r="Q16" s="13"/>
      <c r="R16" s="13"/>
      <c r="S16" s="13"/>
      <c r="T16" s="8"/>
      <c r="U16" s="15"/>
      <c r="V16" s="15"/>
      <c r="W16" s="13"/>
      <c r="X16" s="13"/>
      <c r="Y16" s="13"/>
      <c r="Z16" s="13"/>
      <c r="AA16" s="13"/>
      <c r="AB16" s="15"/>
      <c r="AC16" s="13"/>
      <c r="AD16" s="13"/>
      <c r="AE16" s="15"/>
      <c r="AF16" s="13"/>
      <c r="AG16" s="13"/>
      <c r="AH16" s="22"/>
      <c r="AI16" s="22"/>
      <c r="AJ16" s="21"/>
    </row>
    <row r="17" spans="1:36" ht="111" customHeight="1" x14ac:dyDescent="0.25">
      <c r="A17" s="12"/>
      <c r="B17" s="21"/>
      <c r="C17" s="21"/>
      <c r="D17" s="21"/>
      <c r="E17" s="21"/>
      <c r="F17" s="21" t="s">
        <v>90</v>
      </c>
      <c r="G17" s="21"/>
      <c r="H17" s="21"/>
      <c r="I17" s="21"/>
      <c r="J17" s="14" t="s">
        <v>67</v>
      </c>
      <c r="K17" s="14" t="s">
        <v>68</v>
      </c>
      <c r="L17" s="14" t="s">
        <v>63</v>
      </c>
      <c r="M17" s="14">
        <v>0.23</v>
      </c>
      <c r="N17" s="6" t="s">
        <v>41</v>
      </c>
      <c r="O17" s="7"/>
      <c r="P17" s="6" t="s">
        <v>55</v>
      </c>
      <c r="Q17" s="6" t="s">
        <v>38</v>
      </c>
      <c r="R17" s="6" t="s">
        <v>44</v>
      </c>
      <c r="S17" s="6" t="s">
        <v>42</v>
      </c>
      <c r="T17" s="8"/>
      <c r="U17" s="9">
        <v>3500000</v>
      </c>
      <c r="V17" s="10">
        <f>U17</f>
        <v>3500000</v>
      </c>
      <c r="W17" s="6" t="s">
        <v>43</v>
      </c>
      <c r="X17" s="6" t="s">
        <v>43</v>
      </c>
      <c r="Y17" s="6" t="s">
        <v>43</v>
      </c>
      <c r="Z17" s="6" t="s">
        <v>43</v>
      </c>
      <c r="AA17" s="6" t="s">
        <v>43</v>
      </c>
      <c r="AB17" s="10">
        <v>617647.06000000006</v>
      </c>
      <c r="AC17" s="6" t="s">
        <v>39</v>
      </c>
      <c r="AD17" s="6" t="s">
        <v>43</v>
      </c>
      <c r="AE17" s="10">
        <f>V17</f>
        <v>3500000</v>
      </c>
      <c r="AF17" s="6" t="s">
        <v>43</v>
      </c>
      <c r="AG17" s="6" t="s">
        <v>43</v>
      </c>
      <c r="AH17" s="22"/>
      <c r="AI17" s="22"/>
      <c r="AJ17" s="21"/>
    </row>
    <row r="18" spans="1:36" ht="72" customHeight="1" x14ac:dyDescent="0.25">
      <c r="A18" s="12"/>
      <c r="B18" s="21"/>
      <c r="C18" s="21"/>
      <c r="D18" s="21"/>
      <c r="E18" s="21"/>
      <c r="F18" s="21"/>
      <c r="G18" s="21"/>
      <c r="H18" s="21"/>
      <c r="I18" s="21"/>
      <c r="J18" s="14" t="s">
        <v>56</v>
      </c>
      <c r="K18" s="14" t="s">
        <v>57</v>
      </c>
      <c r="L18" s="14" t="s">
        <v>58</v>
      </c>
      <c r="M18" s="14">
        <v>1</v>
      </c>
      <c r="N18" s="7"/>
      <c r="O18" s="7"/>
      <c r="P18" s="7"/>
      <c r="Q18" s="7"/>
      <c r="R18" s="7"/>
      <c r="S18" s="7"/>
      <c r="T18" s="8"/>
      <c r="U18" s="16"/>
      <c r="V18" s="8"/>
      <c r="W18" s="7"/>
      <c r="X18" s="7"/>
      <c r="Y18" s="7"/>
      <c r="Z18" s="7"/>
      <c r="AA18" s="7"/>
      <c r="AB18" s="8"/>
      <c r="AC18" s="7"/>
      <c r="AD18" s="7"/>
      <c r="AE18" s="8"/>
      <c r="AF18" s="7"/>
      <c r="AG18" s="7"/>
      <c r="AH18" s="22"/>
      <c r="AI18" s="22"/>
      <c r="AJ18" s="21"/>
    </row>
    <row r="19" spans="1:36" ht="48" x14ac:dyDescent="0.25">
      <c r="A19" s="12"/>
      <c r="B19" s="21"/>
      <c r="C19" s="21"/>
      <c r="D19" s="21"/>
      <c r="E19" s="21"/>
      <c r="F19" s="21"/>
      <c r="G19" s="21"/>
      <c r="H19" s="21"/>
      <c r="I19" s="21"/>
      <c r="J19" s="14" t="s">
        <v>64</v>
      </c>
      <c r="K19" s="14" t="s">
        <v>65</v>
      </c>
      <c r="L19" s="14" t="s">
        <v>66</v>
      </c>
      <c r="M19" s="14">
        <v>12424</v>
      </c>
      <c r="N19" s="13"/>
      <c r="O19" s="13"/>
      <c r="P19" s="13"/>
      <c r="Q19" s="13"/>
      <c r="R19" s="13"/>
      <c r="S19" s="13"/>
      <c r="T19" s="15"/>
      <c r="U19" s="23"/>
      <c r="V19" s="15"/>
      <c r="W19" s="13"/>
      <c r="X19" s="13"/>
      <c r="Y19" s="13"/>
      <c r="Z19" s="13"/>
      <c r="AA19" s="13"/>
      <c r="AB19" s="15"/>
      <c r="AC19" s="13"/>
      <c r="AD19" s="13"/>
      <c r="AE19" s="15"/>
      <c r="AF19" s="13"/>
      <c r="AG19" s="13"/>
      <c r="AH19" s="22"/>
      <c r="AI19" s="22"/>
      <c r="AJ19" s="21"/>
    </row>
    <row r="20" spans="1:36" ht="72" customHeight="1" x14ac:dyDescent="0.25">
      <c r="A20" s="12"/>
      <c r="B20" s="21" t="s">
        <v>91</v>
      </c>
      <c r="C20" s="21" t="s">
        <v>83</v>
      </c>
      <c r="D20" s="21" t="s">
        <v>49</v>
      </c>
      <c r="E20" s="21" t="s">
        <v>50</v>
      </c>
      <c r="F20" s="21" t="s">
        <v>92</v>
      </c>
      <c r="G20" s="21" t="s">
        <v>51</v>
      </c>
      <c r="H20" s="21" t="s">
        <v>37</v>
      </c>
      <c r="I20" s="21" t="s">
        <v>37</v>
      </c>
      <c r="J20" s="14" t="s">
        <v>61</v>
      </c>
      <c r="K20" s="14" t="s">
        <v>62</v>
      </c>
      <c r="L20" s="14" t="s">
        <v>63</v>
      </c>
      <c r="M20" s="14">
        <v>2.98</v>
      </c>
      <c r="N20" s="6" t="s">
        <v>41</v>
      </c>
      <c r="O20" s="21" t="s">
        <v>40</v>
      </c>
      <c r="P20" s="6" t="s">
        <v>55</v>
      </c>
      <c r="Q20" s="6" t="s">
        <v>38</v>
      </c>
      <c r="R20" s="6" t="s">
        <v>44</v>
      </c>
      <c r="S20" s="6" t="s">
        <v>42</v>
      </c>
      <c r="T20" s="24">
        <f>U20</f>
        <v>3000000</v>
      </c>
      <c r="U20" s="10">
        <v>3000000</v>
      </c>
      <c r="V20" s="10">
        <f t="shared" ref="V20" si="1">U20</f>
        <v>3000000</v>
      </c>
      <c r="W20" s="6" t="s">
        <v>43</v>
      </c>
      <c r="X20" s="6" t="s">
        <v>43</v>
      </c>
      <c r="Y20" s="6" t="s">
        <v>43</v>
      </c>
      <c r="Z20" s="6" t="s">
        <v>43</v>
      </c>
      <c r="AA20" s="6" t="s">
        <v>43</v>
      </c>
      <c r="AB20" s="10">
        <v>529411.77</v>
      </c>
      <c r="AC20" s="6" t="s">
        <v>39</v>
      </c>
      <c r="AD20" s="6" t="s">
        <v>43</v>
      </c>
      <c r="AE20" s="10">
        <f t="shared" ref="AE20" si="2">V20</f>
        <v>3000000</v>
      </c>
      <c r="AF20" s="6" t="s">
        <v>43</v>
      </c>
      <c r="AG20" s="6" t="s">
        <v>43</v>
      </c>
      <c r="AH20" s="22" t="s">
        <v>46</v>
      </c>
      <c r="AI20" s="22" t="s">
        <v>82</v>
      </c>
      <c r="AJ20" s="6"/>
    </row>
    <row r="21" spans="1:36" ht="48" x14ac:dyDescent="0.25">
      <c r="A21" s="12"/>
      <c r="B21" s="21"/>
      <c r="C21" s="21"/>
      <c r="D21" s="21"/>
      <c r="E21" s="21"/>
      <c r="F21" s="21"/>
      <c r="G21" s="21"/>
      <c r="H21" s="21"/>
      <c r="I21" s="21"/>
      <c r="J21" s="14" t="s">
        <v>56</v>
      </c>
      <c r="K21" s="14" t="s">
        <v>57</v>
      </c>
      <c r="L21" s="14" t="s">
        <v>58</v>
      </c>
      <c r="M21" s="14">
        <v>1</v>
      </c>
      <c r="N21" s="7"/>
      <c r="O21" s="21"/>
      <c r="P21" s="7"/>
      <c r="Q21" s="7"/>
      <c r="R21" s="7"/>
      <c r="S21" s="7"/>
      <c r="T21" s="24"/>
      <c r="U21" s="8"/>
      <c r="V21" s="8"/>
      <c r="W21" s="7"/>
      <c r="X21" s="7"/>
      <c r="Y21" s="7"/>
      <c r="Z21" s="7"/>
      <c r="AA21" s="7"/>
      <c r="AB21" s="8"/>
      <c r="AC21" s="7"/>
      <c r="AD21" s="7"/>
      <c r="AE21" s="8"/>
      <c r="AF21" s="7"/>
      <c r="AG21" s="7"/>
      <c r="AH21" s="22"/>
      <c r="AI21" s="22"/>
      <c r="AJ21" s="7"/>
    </row>
    <row r="22" spans="1:36" ht="48" x14ac:dyDescent="0.25">
      <c r="A22" s="12"/>
      <c r="B22" s="21"/>
      <c r="C22" s="21"/>
      <c r="D22" s="21"/>
      <c r="E22" s="21"/>
      <c r="F22" s="21"/>
      <c r="G22" s="21"/>
      <c r="H22" s="21"/>
      <c r="I22" s="21"/>
      <c r="J22" s="14" t="s">
        <v>64</v>
      </c>
      <c r="K22" s="14" t="s">
        <v>65</v>
      </c>
      <c r="L22" s="14" t="s">
        <v>66</v>
      </c>
      <c r="M22" s="14">
        <v>29839</v>
      </c>
      <c r="N22" s="13"/>
      <c r="O22" s="21"/>
      <c r="P22" s="13"/>
      <c r="Q22" s="13"/>
      <c r="R22" s="13"/>
      <c r="S22" s="13"/>
      <c r="T22" s="24"/>
      <c r="U22" s="15"/>
      <c r="V22" s="15"/>
      <c r="W22" s="13"/>
      <c r="X22" s="13"/>
      <c r="Y22" s="13"/>
      <c r="Z22" s="13"/>
      <c r="AA22" s="13"/>
      <c r="AB22" s="15"/>
      <c r="AC22" s="13"/>
      <c r="AD22" s="13"/>
      <c r="AE22" s="15"/>
      <c r="AF22" s="13"/>
      <c r="AG22" s="13"/>
      <c r="AH22" s="22"/>
      <c r="AI22" s="22"/>
      <c r="AJ22" s="13"/>
    </row>
    <row r="23" spans="1:36" ht="72" customHeight="1" x14ac:dyDescent="0.25">
      <c r="A23" s="27"/>
      <c r="B23" s="34" t="s">
        <v>95</v>
      </c>
      <c r="C23" s="34" t="s">
        <v>96</v>
      </c>
      <c r="D23" s="34" t="s">
        <v>49</v>
      </c>
      <c r="E23" s="34" t="s">
        <v>50</v>
      </c>
      <c r="F23" s="25" t="s">
        <v>86</v>
      </c>
      <c r="G23" s="34" t="s">
        <v>97</v>
      </c>
      <c r="H23" s="34" t="s">
        <v>37</v>
      </c>
      <c r="I23" s="34" t="s">
        <v>37</v>
      </c>
      <c r="J23" s="14" t="s">
        <v>61</v>
      </c>
      <c r="K23" s="14" t="s">
        <v>62</v>
      </c>
      <c r="L23" s="14" t="s">
        <v>63</v>
      </c>
      <c r="M23" s="14">
        <v>10.72</v>
      </c>
      <c r="N23" s="34" t="s">
        <v>41</v>
      </c>
      <c r="O23" s="34" t="s">
        <v>40</v>
      </c>
      <c r="P23" s="34" t="s">
        <v>55</v>
      </c>
      <c r="Q23" s="34" t="s">
        <v>38</v>
      </c>
      <c r="R23" s="34" t="s">
        <v>44</v>
      </c>
      <c r="S23" s="34" t="s">
        <v>42</v>
      </c>
      <c r="T23" s="35">
        <f>U23+U26</f>
        <v>11152187</v>
      </c>
      <c r="U23" s="26">
        <v>8000000</v>
      </c>
      <c r="V23" s="26">
        <f t="shared" ref="V23" si="3">U23</f>
        <v>8000000</v>
      </c>
      <c r="W23" s="34" t="s">
        <v>43</v>
      </c>
      <c r="X23" s="34" t="s">
        <v>43</v>
      </c>
      <c r="Y23" s="34" t="s">
        <v>43</v>
      </c>
      <c r="Z23" s="34" t="s">
        <v>43</v>
      </c>
      <c r="AA23" s="34" t="s">
        <v>43</v>
      </c>
      <c r="AB23" s="26">
        <v>1411764.71</v>
      </c>
      <c r="AC23" s="25" t="s">
        <v>39</v>
      </c>
      <c r="AD23" s="34" t="s">
        <v>43</v>
      </c>
      <c r="AE23" s="26">
        <f t="shared" ref="AE23" si="4">V23</f>
        <v>8000000</v>
      </c>
      <c r="AF23" s="34" t="s">
        <v>43</v>
      </c>
      <c r="AG23" s="34" t="s">
        <v>43</v>
      </c>
      <c r="AH23" s="36">
        <v>45992</v>
      </c>
      <c r="AI23" s="36">
        <v>46054</v>
      </c>
      <c r="AJ23" s="37"/>
    </row>
    <row r="24" spans="1:36" ht="72" customHeight="1" x14ac:dyDescent="0.25">
      <c r="A24" s="27"/>
      <c r="B24" s="34"/>
      <c r="C24" s="34"/>
      <c r="D24" s="34"/>
      <c r="E24" s="34"/>
      <c r="F24" s="25"/>
      <c r="G24" s="34"/>
      <c r="H24" s="34"/>
      <c r="I24" s="34"/>
      <c r="J24" s="14" t="s">
        <v>56</v>
      </c>
      <c r="K24" s="14" t="s">
        <v>57</v>
      </c>
      <c r="L24" s="14" t="s">
        <v>58</v>
      </c>
      <c r="M24" s="14">
        <v>1</v>
      </c>
      <c r="N24" s="34"/>
      <c r="O24" s="34"/>
      <c r="P24" s="34"/>
      <c r="Q24" s="34"/>
      <c r="R24" s="34"/>
      <c r="S24" s="34"/>
      <c r="T24" s="34"/>
      <c r="U24" s="26"/>
      <c r="V24" s="26"/>
      <c r="W24" s="34"/>
      <c r="X24" s="34"/>
      <c r="Y24" s="34"/>
      <c r="Z24" s="34"/>
      <c r="AA24" s="34"/>
      <c r="AB24" s="26"/>
      <c r="AC24" s="25"/>
      <c r="AD24" s="34"/>
      <c r="AE24" s="26"/>
      <c r="AF24" s="34"/>
      <c r="AG24" s="34"/>
      <c r="AH24" s="36"/>
      <c r="AI24" s="36"/>
      <c r="AJ24" s="37"/>
    </row>
    <row r="25" spans="1:36" ht="48" x14ac:dyDescent="0.25">
      <c r="A25" s="27"/>
      <c r="B25" s="34"/>
      <c r="C25" s="34"/>
      <c r="D25" s="34"/>
      <c r="E25" s="34"/>
      <c r="F25" s="25"/>
      <c r="G25" s="34"/>
      <c r="H25" s="34"/>
      <c r="I25" s="34"/>
      <c r="J25" s="14" t="s">
        <v>64</v>
      </c>
      <c r="K25" s="14" t="s">
        <v>65</v>
      </c>
      <c r="L25" s="14" t="s">
        <v>66</v>
      </c>
      <c r="M25" s="14">
        <v>107216</v>
      </c>
      <c r="N25" s="34"/>
      <c r="O25" s="34"/>
      <c r="P25" s="34"/>
      <c r="Q25" s="34"/>
      <c r="R25" s="34"/>
      <c r="S25" s="34"/>
      <c r="T25" s="34"/>
      <c r="U25" s="26"/>
      <c r="V25" s="26"/>
      <c r="W25" s="34"/>
      <c r="X25" s="34"/>
      <c r="Y25" s="34"/>
      <c r="Z25" s="34"/>
      <c r="AA25" s="34"/>
      <c r="AB25" s="26"/>
      <c r="AC25" s="25"/>
      <c r="AD25" s="34"/>
      <c r="AE25" s="26"/>
      <c r="AF25" s="34"/>
      <c r="AG25" s="34"/>
      <c r="AH25" s="36"/>
      <c r="AI25" s="36"/>
      <c r="AJ25" s="37"/>
    </row>
    <row r="26" spans="1:36" ht="72" customHeight="1" x14ac:dyDescent="0.25">
      <c r="A26" s="27"/>
      <c r="B26" s="34"/>
      <c r="C26" s="34"/>
      <c r="D26" s="34"/>
      <c r="E26" s="34"/>
      <c r="F26" s="25" t="s">
        <v>87</v>
      </c>
      <c r="G26" s="34"/>
      <c r="H26" s="34"/>
      <c r="I26" s="34"/>
      <c r="J26" s="14" t="s">
        <v>67</v>
      </c>
      <c r="K26" s="14" t="s">
        <v>68</v>
      </c>
      <c r="L26" s="14" t="s">
        <v>63</v>
      </c>
      <c r="M26" s="14">
        <v>7</v>
      </c>
      <c r="N26" s="34" t="s">
        <v>41</v>
      </c>
      <c r="O26" s="34"/>
      <c r="P26" s="34" t="s">
        <v>55</v>
      </c>
      <c r="Q26" s="34" t="s">
        <v>38</v>
      </c>
      <c r="R26" s="34" t="s">
        <v>44</v>
      </c>
      <c r="S26" s="34" t="s">
        <v>42</v>
      </c>
      <c r="T26" s="34"/>
      <c r="U26" s="26">
        <v>3152187</v>
      </c>
      <c r="V26" s="26">
        <f t="shared" ref="V26" si="5">U26</f>
        <v>3152187</v>
      </c>
      <c r="W26" s="34" t="s">
        <v>43</v>
      </c>
      <c r="X26" s="34" t="s">
        <v>43</v>
      </c>
      <c r="Y26" s="34" t="s">
        <v>43</v>
      </c>
      <c r="Z26" s="34" t="s">
        <v>43</v>
      </c>
      <c r="AA26" s="34" t="s">
        <v>43</v>
      </c>
      <c r="AB26" s="26">
        <v>556268.30000000005</v>
      </c>
      <c r="AC26" s="26" t="s">
        <v>39</v>
      </c>
      <c r="AD26" s="34" t="s">
        <v>43</v>
      </c>
      <c r="AE26" s="26">
        <f t="shared" ref="AE26" si="6">V26</f>
        <v>3152187</v>
      </c>
      <c r="AF26" s="34" t="s">
        <v>43</v>
      </c>
      <c r="AG26" s="34" t="s">
        <v>43</v>
      </c>
      <c r="AH26" s="36"/>
      <c r="AI26" s="36"/>
      <c r="AJ26" s="37"/>
    </row>
    <row r="27" spans="1:36" ht="48" x14ac:dyDescent="0.25">
      <c r="A27" s="27"/>
      <c r="B27" s="34"/>
      <c r="C27" s="34"/>
      <c r="D27" s="34"/>
      <c r="E27" s="34"/>
      <c r="F27" s="25"/>
      <c r="G27" s="34"/>
      <c r="H27" s="34"/>
      <c r="I27" s="34"/>
      <c r="J27" s="14" t="s">
        <v>56</v>
      </c>
      <c r="K27" s="14" t="s">
        <v>57</v>
      </c>
      <c r="L27" s="14" t="s">
        <v>58</v>
      </c>
      <c r="M27" s="14">
        <v>1</v>
      </c>
      <c r="N27" s="34"/>
      <c r="O27" s="34"/>
      <c r="P27" s="34"/>
      <c r="Q27" s="34"/>
      <c r="R27" s="34"/>
      <c r="S27" s="34"/>
      <c r="T27" s="34"/>
      <c r="U27" s="26"/>
      <c r="V27" s="26"/>
      <c r="W27" s="34"/>
      <c r="X27" s="34"/>
      <c r="Y27" s="34"/>
      <c r="Z27" s="34"/>
      <c r="AA27" s="34"/>
      <c r="AB27" s="26"/>
      <c r="AC27" s="26"/>
      <c r="AD27" s="34"/>
      <c r="AE27" s="26"/>
      <c r="AF27" s="34"/>
      <c r="AG27" s="34"/>
      <c r="AH27" s="36"/>
      <c r="AI27" s="36"/>
      <c r="AJ27" s="37"/>
    </row>
    <row r="28" spans="1:36" ht="48" x14ac:dyDescent="0.25">
      <c r="A28" s="27"/>
      <c r="B28" s="34"/>
      <c r="C28" s="34"/>
      <c r="D28" s="34"/>
      <c r="E28" s="34"/>
      <c r="F28" s="25"/>
      <c r="G28" s="34"/>
      <c r="H28" s="34"/>
      <c r="I28" s="34"/>
      <c r="J28" s="14" t="s">
        <v>64</v>
      </c>
      <c r="K28" s="14" t="s">
        <v>65</v>
      </c>
      <c r="L28" s="14" t="s">
        <v>66</v>
      </c>
      <c r="M28" s="14">
        <v>630296</v>
      </c>
      <c r="N28" s="34"/>
      <c r="O28" s="34"/>
      <c r="P28" s="34"/>
      <c r="Q28" s="34"/>
      <c r="R28" s="34"/>
      <c r="S28" s="34"/>
      <c r="T28" s="34"/>
      <c r="U28" s="26"/>
      <c r="V28" s="26"/>
      <c r="W28" s="34"/>
      <c r="X28" s="34"/>
      <c r="Y28" s="34"/>
      <c r="Z28" s="34"/>
      <c r="AA28" s="34"/>
      <c r="AB28" s="26"/>
      <c r="AC28" s="26"/>
      <c r="AD28" s="34"/>
      <c r="AE28" s="26"/>
      <c r="AF28" s="34"/>
      <c r="AG28" s="34"/>
      <c r="AH28" s="36"/>
      <c r="AI28" s="36"/>
      <c r="AJ28" s="37"/>
    </row>
    <row r="29" spans="1:36" ht="105.6" customHeight="1" x14ac:dyDescent="0.25">
      <c r="A29" s="27"/>
      <c r="B29" s="34"/>
      <c r="C29" s="34"/>
      <c r="D29" s="34"/>
      <c r="E29" s="34"/>
      <c r="F29" s="25"/>
      <c r="G29" s="34"/>
      <c r="H29" s="34"/>
      <c r="I29" s="34"/>
      <c r="J29" s="14" t="s">
        <v>61</v>
      </c>
      <c r="K29" s="14" t="s">
        <v>62</v>
      </c>
      <c r="L29" s="14" t="s">
        <v>63</v>
      </c>
      <c r="M29" s="14">
        <v>7</v>
      </c>
      <c r="N29" s="34"/>
      <c r="O29" s="34"/>
      <c r="P29" s="34"/>
      <c r="Q29" s="34"/>
      <c r="R29" s="34"/>
      <c r="S29" s="34"/>
      <c r="T29" s="34"/>
      <c r="U29" s="26"/>
      <c r="V29" s="26"/>
      <c r="W29" s="34"/>
      <c r="X29" s="34"/>
      <c r="Y29" s="34"/>
      <c r="Z29" s="34"/>
      <c r="AA29" s="34"/>
      <c r="AB29" s="26"/>
      <c r="AC29" s="26"/>
      <c r="AD29" s="34"/>
      <c r="AE29" s="26"/>
      <c r="AF29" s="34"/>
      <c r="AG29" s="34"/>
      <c r="AH29" s="36"/>
      <c r="AI29" s="36"/>
      <c r="AJ29" s="37"/>
    </row>
  </sheetData>
  <mergeCells count="237">
    <mergeCell ref="B1:AI1"/>
    <mergeCell ref="B3:B4"/>
    <mergeCell ref="C3:C4"/>
    <mergeCell ref="D3:D4"/>
    <mergeCell ref="E3:E4"/>
    <mergeCell ref="F3:F4"/>
    <mergeCell ref="G3:G4"/>
    <mergeCell ref="H3:H4"/>
    <mergeCell ref="I3:I4"/>
    <mergeCell ref="J3:M3"/>
    <mergeCell ref="P6:P7"/>
    <mergeCell ref="Q6:Q7"/>
    <mergeCell ref="AG3:AG4"/>
    <mergeCell ref="AH3:AH4"/>
    <mergeCell ref="AI3:AI4"/>
    <mergeCell ref="AJ3:AJ4"/>
    <mergeCell ref="B6:B7"/>
    <mergeCell ref="C6:C7"/>
    <mergeCell ref="D6:D7"/>
    <mergeCell ref="E6:E7"/>
    <mergeCell ref="F6:F7"/>
    <mergeCell ref="G6:G7"/>
    <mergeCell ref="T3:T4"/>
    <mergeCell ref="U3:U4"/>
    <mergeCell ref="V3:AA3"/>
    <mergeCell ref="AB3:AB4"/>
    <mergeCell ref="AC3:AC4"/>
    <mergeCell ref="AD3:AF3"/>
    <mergeCell ref="N3:N4"/>
    <mergeCell ref="O3:O4"/>
    <mergeCell ref="P3:P4"/>
    <mergeCell ref="Q3:Q4"/>
    <mergeCell ref="R3:R4"/>
    <mergeCell ref="S3:S4"/>
    <mergeCell ref="AJ6:AJ7"/>
    <mergeCell ref="B8:B10"/>
    <mergeCell ref="C8:C10"/>
    <mergeCell ref="D8:D10"/>
    <mergeCell ref="E8:E10"/>
    <mergeCell ref="F8:F10"/>
    <mergeCell ref="G8:G10"/>
    <mergeCell ref="H8:H10"/>
    <mergeCell ref="I8:I10"/>
    <mergeCell ref="N8:N10"/>
    <mergeCell ref="AD6:AD7"/>
    <mergeCell ref="AE6:AE7"/>
    <mergeCell ref="AF6:AF7"/>
    <mergeCell ref="AG6:AG7"/>
    <mergeCell ref="AH6:AH7"/>
    <mergeCell ref="AI6:AI7"/>
    <mergeCell ref="X6:X7"/>
    <mergeCell ref="Y6:Y7"/>
    <mergeCell ref="Z6:Z7"/>
    <mergeCell ref="AA6:AA7"/>
    <mergeCell ref="AB6:AB7"/>
    <mergeCell ref="AC6:AC7"/>
    <mergeCell ref="R6:R7"/>
    <mergeCell ref="S6:S7"/>
    <mergeCell ref="T6:T7"/>
    <mergeCell ref="U6:U7"/>
    <mergeCell ref="V6:V7"/>
    <mergeCell ref="W6:W7"/>
    <mergeCell ref="H6:H7"/>
    <mergeCell ref="I6:I7"/>
    <mergeCell ref="N6:N7"/>
    <mergeCell ref="O6:O7"/>
    <mergeCell ref="P11:P13"/>
    <mergeCell ref="Q11:Q13"/>
    <mergeCell ref="AG8:AG10"/>
    <mergeCell ref="AH8:AH10"/>
    <mergeCell ref="AI8:AI10"/>
    <mergeCell ref="AJ8:AJ10"/>
    <mergeCell ref="B11:B13"/>
    <mergeCell ref="C11:C13"/>
    <mergeCell ref="D11:D13"/>
    <mergeCell ref="E11:E13"/>
    <mergeCell ref="F11:F13"/>
    <mergeCell ref="G11:G13"/>
    <mergeCell ref="AA8:AA10"/>
    <mergeCell ref="AB8:AB10"/>
    <mergeCell ref="AC8:AC10"/>
    <mergeCell ref="AD8:AD10"/>
    <mergeCell ref="AE8:AE10"/>
    <mergeCell ref="AF8:AF10"/>
    <mergeCell ref="U8:U10"/>
    <mergeCell ref="V8:V10"/>
    <mergeCell ref="W8:W10"/>
    <mergeCell ref="X8:X10"/>
    <mergeCell ref="Y8:Y10"/>
    <mergeCell ref="Z8:Z10"/>
    <mergeCell ref="O8:O10"/>
    <mergeCell ref="P8:P10"/>
    <mergeCell ref="Q8:Q10"/>
    <mergeCell ref="R8:R10"/>
    <mergeCell ref="S8:S10"/>
    <mergeCell ref="T8:T10"/>
    <mergeCell ref="AJ11:AJ13"/>
    <mergeCell ref="B14:B19"/>
    <mergeCell ref="C14:C19"/>
    <mergeCell ref="D14:D19"/>
    <mergeCell ref="E14:E19"/>
    <mergeCell ref="F14:F16"/>
    <mergeCell ref="G14:G19"/>
    <mergeCell ref="H14:H19"/>
    <mergeCell ref="I14:I19"/>
    <mergeCell ref="N14:N16"/>
    <mergeCell ref="AD11:AD13"/>
    <mergeCell ref="AE11:AE13"/>
    <mergeCell ref="AF11:AF13"/>
    <mergeCell ref="AG11:AG13"/>
    <mergeCell ref="AH11:AH13"/>
    <mergeCell ref="AI11:AI13"/>
    <mergeCell ref="X11:X13"/>
    <mergeCell ref="Y11:Y13"/>
    <mergeCell ref="Z11:Z13"/>
    <mergeCell ref="AA11:AA13"/>
    <mergeCell ref="AB11:AB13"/>
    <mergeCell ref="AC11:AC13"/>
    <mergeCell ref="R11:R13"/>
    <mergeCell ref="S11:S13"/>
    <mergeCell ref="T11:T13"/>
    <mergeCell ref="U11:U13"/>
    <mergeCell ref="V11:V13"/>
    <mergeCell ref="W11:W13"/>
    <mergeCell ref="H11:H13"/>
    <mergeCell ref="I11:I13"/>
    <mergeCell ref="N11:N13"/>
    <mergeCell ref="O11:O13"/>
    <mergeCell ref="AG14:AG16"/>
    <mergeCell ref="AH14:AH19"/>
    <mergeCell ref="AI14:AI19"/>
    <mergeCell ref="AJ14:AJ19"/>
    <mergeCell ref="F17:F19"/>
    <mergeCell ref="N17:N19"/>
    <mergeCell ref="P17:P19"/>
    <mergeCell ref="Q17:Q19"/>
    <mergeCell ref="R17:R19"/>
    <mergeCell ref="S17:S19"/>
    <mergeCell ref="AA14:AA16"/>
    <mergeCell ref="AB14:AB16"/>
    <mergeCell ref="AC14:AC16"/>
    <mergeCell ref="AD14:AD16"/>
    <mergeCell ref="AE14:AE16"/>
    <mergeCell ref="AF14:AF16"/>
    <mergeCell ref="U14:U16"/>
    <mergeCell ref="V14:V16"/>
    <mergeCell ref="W14:W16"/>
    <mergeCell ref="X14:X16"/>
    <mergeCell ref="Y14:Y16"/>
    <mergeCell ref="Z14:Z16"/>
    <mergeCell ref="O14:O19"/>
    <mergeCell ref="P14:P16"/>
    <mergeCell ref="Q14:Q16"/>
    <mergeCell ref="R14:R16"/>
    <mergeCell ref="S14:S16"/>
    <mergeCell ref="T14:T19"/>
    <mergeCell ref="AG17:AG19"/>
    <mergeCell ref="B20:B22"/>
    <mergeCell ref="C20:C22"/>
    <mergeCell ref="D20:D22"/>
    <mergeCell ref="E20:E22"/>
    <mergeCell ref="F20:F22"/>
    <mergeCell ref="G20:G22"/>
    <mergeCell ref="H20:H22"/>
    <mergeCell ref="I20:I22"/>
    <mergeCell ref="N20:N22"/>
    <mergeCell ref="AA17:AA19"/>
    <mergeCell ref="AB17:AB19"/>
    <mergeCell ref="AC17:AC19"/>
    <mergeCell ref="AD17:AD19"/>
    <mergeCell ref="AE17:AE19"/>
    <mergeCell ref="AF17:AF19"/>
    <mergeCell ref="U17:U19"/>
    <mergeCell ref="V17:V19"/>
    <mergeCell ref="W17:W19"/>
    <mergeCell ref="X17:X19"/>
    <mergeCell ref="Y17:Y19"/>
    <mergeCell ref="Z17:Z19"/>
    <mergeCell ref="AG20:AG22"/>
    <mergeCell ref="AH20:AH22"/>
    <mergeCell ref="AI20:AI22"/>
    <mergeCell ref="AJ20:AJ22"/>
    <mergeCell ref="AA20:AA22"/>
    <mergeCell ref="AB20:AB22"/>
    <mergeCell ref="AC20:AC22"/>
    <mergeCell ref="AD20:AD22"/>
    <mergeCell ref="AE20:AE22"/>
    <mergeCell ref="AF20:AF22"/>
    <mergeCell ref="U20:U22"/>
    <mergeCell ref="V20:V22"/>
    <mergeCell ref="W20:W22"/>
    <mergeCell ref="X20:X22"/>
    <mergeCell ref="Y20:Y22"/>
    <mergeCell ref="Z20:Z22"/>
    <mergeCell ref="O20:O22"/>
    <mergeCell ref="P20:P22"/>
    <mergeCell ref="Q20:Q22"/>
    <mergeCell ref="R20:R22"/>
    <mergeCell ref="S20:S22"/>
    <mergeCell ref="T20:T22"/>
    <mergeCell ref="B23:B29"/>
    <mergeCell ref="C23:C29"/>
    <mergeCell ref="D23:D29"/>
    <mergeCell ref="E23:E29"/>
    <mergeCell ref="F23:F25"/>
    <mergeCell ref="G23:G29"/>
    <mergeCell ref="AJ23:AJ29"/>
    <mergeCell ref="F26:F29"/>
    <mergeCell ref="U26:U29"/>
    <mergeCell ref="V26:V29"/>
    <mergeCell ref="AB26:AB29"/>
    <mergeCell ref="AC26:AC29"/>
    <mergeCell ref="AE26:AE29"/>
    <mergeCell ref="AD23:AD29"/>
    <mergeCell ref="AE23:AE25"/>
    <mergeCell ref="AF23:AF29"/>
    <mergeCell ref="AG23:AG29"/>
    <mergeCell ref="AH23:AH29"/>
    <mergeCell ref="AI23:AI29"/>
    <mergeCell ref="X23:X29"/>
    <mergeCell ref="Y23:Y29"/>
    <mergeCell ref="Z23:Z29"/>
    <mergeCell ref="AA23:AA29"/>
    <mergeCell ref="AB23:AB25"/>
    <mergeCell ref="AC23:AC25"/>
    <mergeCell ref="R23:R29"/>
    <mergeCell ref="S23:S29"/>
    <mergeCell ref="T23:T29"/>
    <mergeCell ref="U23:U25"/>
    <mergeCell ref="V23:V25"/>
    <mergeCell ref="W23:W29"/>
    <mergeCell ref="H23:H29"/>
    <mergeCell ref="I23:I29"/>
    <mergeCell ref="N23:N29"/>
    <mergeCell ref="O23:O29"/>
    <mergeCell ref="P23:P29"/>
    <mergeCell ref="Q23:Q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Inga Adomaitienė</cp:lastModifiedBy>
  <cp:lastPrinted>2022-12-22T14:53:05Z</cp:lastPrinted>
  <dcterms:created xsi:type="dcterms:W3CDTF">2022-12-16T11:51:22Z</dcterms:created>
  <dcterms:modified xsi:type="dcterms:W3CDTF">2025-01-10T07:35:53Z</dcterms:modified>
</cp:coreProperties>
</file>