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panevezioregionas-my.sharepoint.com/personal/inga_adomaitiene_panevezioregionas_lt/Documents/Dokumentai/PANEVEZIO REGIONO PLETROS TARYBA/KVIETIMAI/"/>
    </mc:Choice>
  </mc:AlternateContent>
  <xr:revisionPtr revIDLastSave="0" documentId="8_{59188D6F-1B7C-4653-8FAE-B68B69184916}" xr6:coauthVersionLast="47" xr6:coauthVersionMax="47" xr10:uidLastSave="{00000000-0000-0000-0000-000000000000}"/>
  <bookViews>
    <workbookView xWindow="-120" yWindow="-120" windowWidth="38640" windowHeight="21120" xr2:uid="{00000000-000D-0000-FFFF-FFFF00000000}"/>
  </bookViews>
  <sheets>
    <sheet name="SADM" sheetId="2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8" i="20" l="1"/>
  <c r="U18" i="20"/>
  <c r="AE16" i="20"/>
  <c r="U16" i="20"/>
  <c r="AE14" i="20"/>
  <c r="U14" i="20"/>
  <c r="AE12" i="20"/>
  <c r="U12" i="20"/>
  <c r="T12" i="20" s="1"/>
  <c r="AE10" i="20"/>
  <c r="U10" i="20"/>
  <c r="T10" i="20" s="1"/>
  <c r="AE8" i="20"/>
  <c r="U8" i="20"/>
  <c r="T8" i="20" s="1"/>
  <c r="AE6" i="20"/>
  <c r="U6" i="20"/>
  <c r="T6" i="20" s="1"/>
  <c r="T14" i="20" l="1"/>
</calcChain>
</file>

<file path=xl/sharedStrings.xml><?xml version="1.0" encoding="utf-8"?>
<sst xmlns="http://schemas.openxmlformats.org/spreadsheetml/2006/main" count="182" uniqueCount="84">
  <si>
    <t>Kvietimo numeris</t>
  </si>
  <si>
    <t>Kvietimo pavadinimas</t>
  </si>
  <si>
    <t>Konkretus uždavinys arba priemonė (reforma ar investicija)</t>
  </si>
  <si>
    <t>Valstybei svarbus projektas</t>
  </si>
  <si>
    <t>Strateginės svarbos projektas</t>
  </si>
  <si>
    <t>Siektini stebėsenos rodikliai</t>
  </si>
  <si>
    <t>Pavadinimas</t>
  </si>
  <si>
    <t>Kodas</t>
  </si>
  <si>
    <t>Matavimo vienetas</t>
  </si>
  <si>
    <t>Siektina reikšmė</t>
  </si>
  <si>
    <t>EGADP paskolos lėšos</t>
  </si>
  <si>
    <t>Sostinės regionas</t>
  </si>
  <si>
    <t>Vidurio ir Vakarų Lietuva</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</si>
  <si>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</si>
  <si>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</si>
  <si>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</si>
  <si>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</si>
  <si>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</si>
  <si>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</si>
  <si>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</si>
  <si>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</si>
  <si>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</si>
  <si>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</si>
  <si>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</si>
  <si>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</si>
  <si>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</si>
  <si>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</si>
  <si>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Asignavimų valdytojas</t>
  </si>
  <si>
    <t>Pareiškėjų tipas: viešasis,  privatus</t>
  </si>
  <si>
    <t xml:space="preserve">Bendra kvietimui skirta finansavimo lėšų suma (eurais) </t>
  </si>
  <si>
    <t xml:space="preserve">Didžiausia galima skirti finansavimo lėšų suma projektui ir (arba) projekto veiklai įgyvendinti (eurais) </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</si>
  <si>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</si>
  <si>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</si>
  <si>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</si>
  <si>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</si>
  <si>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</si>
  <si>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Nuosavo įnašo dydis (eurais)</t>
  </si>
  <si>
    <t>ES lėšų fondas</t>
  </si>
  <si>
    <t>Ne</t>
  </si>
  <si>
    <t>Dotacija</t>
  </si>
  <si>
    <t>Biržų rajono savivaldybės administracija</t>
  </si>
  <si>
    <t>ERPF</t>
  </si>
  <si>
    <t>Kupiškio rajono savivaldybės administracija</t>
  </si>
  <si>
    <t>Panevėžio miesto savivaldybės administracija</t>
  </si>
  <si>
    <t>Panevėžio rajono savivaldybės administracija</t>
  </si>
  <si>
    <t>Pasvalio rajono savivaldybės administracija</t>
  </si>
  <si>
    <t>Rokiškio rajono savivaldybės administracija</t>
  </si>
  <si>
    <t>KVIETIMŲ TEIKTI PROJEKTŲ ĮGYVENDINIMO PLANUS PLANAS</t>
  </si>
  <si>
    <r>
      <t>Finansavimas pagal regioną, kuriam gali būti priskiriama</t>
    </r>
    <r>
      <rPr>
        <b/>
        <sz val="10"/>
        <color theme="1"/>
        <rFont val="Times New Roman"/>
        <family val="1"/>
        <charset val="186"/>
      </rPr>
      <t xml:space="preserve"> (-os) projekto veikla
 (-os) </t>
    </r>
  </si>
  <si>
    <t>Planavimas</t>
  </si>
  <si>
    <t>Asmenys</t>
  </si>
  <si>
    <t>Pastabos: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</si>
  <si>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</si>
  <si>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</si>
  <si>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Sumažinti pažeidžiamų visuomenės grupių gerovės teritorinius skirtumus</t>
  </si>
  <si>
    <t>Konkretus 2021–2027 m. Europos Sąjungos investicijų programos uždavinys "4.9. Skatinti marginalizuotų bendruomenių, mažas pajamas gaunančių mažų ūkių ir nepalankioje padėtyje esančių grupių, įskaitant specialiųjų poreikių turinčius asmenis, socialinę ir ekonominę įtrauktį vykdant integruotus veiksmus, be kita ko, teikti aprūpinimą būstu ir socialines paslaugas (Europos regioninės plėtros fondas (toliau – ERPF)"</t>
  </si>
  <si>
    <t>Viešasis</t>
  </si>
  <si>
    <t>Lietuvos Respublikos socialinės apsaugos ir darbo ministerija</t>
  </si>
  <si>
    <t>Centrinė projektų valdymo agentūra</t>
  </si>
  <si>
    <t>2024 01</t>
  </si>
  <si>
    <t>2024 03</t>
  </si>
  <si>
    <t>25-402-P</t>
  </si>
  <si>
    <t>Socialinio būsto fondo plėtra Panevėžio regione I</t>
  </si>
  <si>
    <t>09-003-02-02-11-(RE)-25-(LT025-07-02-06)</t>
  </si>
  <si>
    <t>Socialinio  būsto fondo plėtra Panevėžio mieste</t>
  </si>
  <si>
    <t>Naujų arba modernizuotų socialinių būstų talpumas</t>
  </si>
  <si>
    <t>P.B.2.0065</t>
  </si>
  <si>
    <t>Naujų arba modernizuotų socialinių būstų naudotojų skaičius per metus</t>
  </si>
  <si>
    <t>R.B.2.2067</t>
  </si>
  <si>
    <t>Naudotojai per metus</t>
  </si>
  <si>
    <t>25-405-P</t>
  </si>
  <si>
    <t>Socialinio būsto fondo plėtra Panevėžio regione II</t>
  </si>
  <si>
    <t>Socialinio būsto fondo plėtra Pasvalio rajono savivaldybėje</t>
  </si>
  <si>
    <t>25-407-P</t>
  </si>
  <si>
    <t>Socialinio būsto fondo plėtra Panevėžio regione III</t>
  </si>
  <si>
    <t>Socialinio būsto gausioms šeimoms prieinamumo didinimas Kupiškio rajono savivaldybėje</t>
  </si>
  <si>
    <t>25-410-P</t>
  </si>
  <si>
    <t>Socialinio būsto fondo plėtra Panevėžio regione IV</t>
  </si>
  <si>
    <t>Socialinio būsto plėtra Kupiškio rajono savivaldybėje</t>
  </si>
  <si>
    <t>25-412-P</t>
  </si>
  <si>
    <t>Socialinio būsto fondo plėtra Panevėžio regione V</t>
  </si>
  <si>
    <t>Socialinio būsto fondo plėtra Biržų rajono savivaldybėje</t>
  </si>
  <si>
    <t>Panevėžio r. socialinio būsto fondo neįgaliesiems bei gausioms šeimoms plėtra</t>
  </si>
  <si>
    <t>Socialinio būsto plėtra Rokiškio rajono savivaldybėje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</si>
</sst>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11" x14ac:knownFonts="1">
    <font>
      <sz val="11"/>
      <color theme="1"/>
      <name val="Calibri"/>
      <family val="2"/>
      <charset val="186"/>
      <scheme val="minor"/>
    </font>
    <font>
      <i/>
      <sz val="10"/>
      <color theme="1"/>
      <name val="Times New Roman"/>
      <family val="1"/>
      <charset val="186"/>
    </font>
    <font>
      <sz val="10"/>
      <color theme="1"/>
      <name val="Times New Roman"/>
      <family val="1"/>
      <charset val="186"/>
    </font>
    <font>
      <b/>
      <sz val="10"/>
      <color theme="1"/>
      <name val="Times New Roman"/>
      <family val="1"/>
      <charset val="186"/>
    </font>
    <font>
      <b/>
      <sz val="10"/>
      <name val="Times New Roman"/>
      <family val="1"/>
      <charset val="186"/>
    </font>
    <font>
      <sz val="10"/>
      <name val="Times New Roman"/>
      <family val="1"/>
      <charset val="186"/>
    </font>
    <font>
      <i/>
      <sz val="10"/>
      <name val="Times New Roman"/>
      <family val="1"/>
      <charset val="186"/>
    </font>
    <font>
      <sz val="9"/>
      <color theme="1"/>
      <name val="Times New Roman"/>
      <family val="1"/>
      <charset val="186"/>
    </font>
    <font>
      <b/>
      <sz val="9"/>
      <name val="Times New Roman"/>
      <family val="1"/>
      <charset val="186"/>
    </font>
    <font>
      <b/>
      <sz val="9"/>
      <color theme="1"/>
      <name val="Times New Roman"/>
      <family val="1"/>
      <charset val="186"/>
    </font>
    <font>
      <sz val="9"/>
      <name val="Times New Roman"/>
      <family val="1"/>
      <charset val="186"/>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0">
    <xf numFmtId="0" fontId="0" fillId="0" borderId="0" xfId="0"/>
    <xf numFmtId="0" fontId="2" fillId="0" borderId="0" xfId="0" applyFont="1"/>
    <xf numFmtId="0" fontId="4" fillId="0" borderId="0" xfId="0" applyFont="1"/>
    <xf numFmtId="0" fontId="5" fillId="0" borderId="0" xfId="0" applyFont="1"/>
    <xf numFmtId="0" fontId="5" fillId="2" borderId="0" xfId="0" applyFont="1" applyFill="1"/>
    <xf numFmtId="0" fontId="3"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11" xfId="0" applyFont="1" applyBorder="1" applyAlignment="1">
      <alignment horizontal="center"/>
    </xf>
    <xf numFmtId="0" fontId="1" fillId="0" borderId="12" xfId="0" applyFont="1" applyBorder="1" applyAlignment="1">
      <alignment horizontal="center"/>
    </xf>
    <xf numFmtId="0" fontId="6" fillId="0" borderId="12" xfId="0" applyFont="1" applyBorder="1" applyAlignment="1">
      <alignment horizontal="center"/>
    </xf>
    <xf numFmtId="0" fontId="1" fillId="0" borderId="16" xfId="0" applyFont="1" applyBorder="1" applyAlignment="1">
      <alignment horizont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8" fillId="2"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7" xfId="0" applyFont="1" applyBorder="1" applyAlignment="1">
      <alignment horizontal="center" vertical="center" wrapText="1"/>
    </xf>
    <xf numFmtId="0" fontId="3" fillId="0" borderId="0" xfId="0" applyFont="1" applyAlignment="1">
      <alignment horizont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14" fontId="3" fillId="0" borderId="17" xfId="0" applyNumberFormat="1" applyFont="1" applyBorder="1" applyAlignment="1">
      <alignment horizontal="center" vertical="center"/>
    </xf>
    <xf numFmtId="0" fontId="3" fillId="0" borderId="19" xfId="0" applyFont="1" applyBorder="1" applyAlignment="1">
      <alignment horizontal="center" vertical="center"/>
    </xf>
    <xf numFmtId="4" fontId="2" fillId="0" borderId="3" xfId="0" applyNumberFormat="1" applyFont="1" applyBorder="1" applyAlignment="1">
      <alignment horizontal="center" vertical="center"/>
    </xf>
    <xf numFmtId="4" fontId="2" fillId="0" borderId="2"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164" fontId="2" fillId="0" borderId="3"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3" fillId="0" borderId="21" xfId="0" applyFont="1" applyBorder="1" applyAlignment="1">
      <alignment horizontal="center" vertical="center"/>
    </xf>
    <xf numFmtId="4" fontId="2" fillId="0" borderId="6" xfId="0" applyNumberFormat="1" applyFont="1" applyBorder="1" applyAlignment="1">
      <alignment horizontal="center" vertical="center"/>
    </xf>
    <xf numFmtId="0" fontId="5" fillId="0" borderId="6" xfId="0" applyFont="1" applyBorder="1" applyAlignment="1">
      <alignment horizontal="center" vertical="center" wrapText="1"/>
    </xf>
    <xf numFmtId="164" fontId="2" fillId="0" borderId="6" xfId="0" applyNumberFormat="1"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9" xfId="0" applyFont="1" applyBorder="1" applyAlignment="1">
      <alignment horizontal="center" vertical="center"/>
    </xf>
    <xf numFmtId="4" fontId="2" fillId="0" borderId="1" xfId="0" applyNumberFormat="1" applyFont="1" applyBorder="1" applyAlignment="1">
      <alignment horizontal="center" vertical="center"/>
    </xf>
    <xf numFmtId="0" fontId="1" fillId="0" borderId="17"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164" fontId="2" fillId="0" borderId="1" xfId="0" applyNumberFormat="1" applyFont="1" applyBorder="1" applyAlignment="1">
      <alignment horizontal="center" vertical="center"/>
    </xf>
    <xf numFmtId="0" fontId="5" fillId="0" borderId="0" xfId="0" applyFont="1" applyAlignment="1">
      <alignment horizont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64663-54EB-4EC2-9DC2-6366F3C0969D}">
  <dimension ref="A1:AJ27"/>
  <sheetViews>
    <sheetView tabSelected="1" topLeftCell="K4" zoomScale="102" zoomScaleNormal="102" workbookViewId="0">
      <selection activeCell="AB12" sqref="AB12:AB13"/>
    </sheetView>
  </sheetViews>
  <sheetFormatPr defaultRowHeight="15" x14ac:dyDescent="0.25"/>
  <cols>
    <col min="1" max="1" width="5" customWidth="1"/>
    <col min="2" max="2" width="15.5703125" customWidth="1"/>
    <col min="3" max="3" width="17.5703125" customWidth="1"/>
    <col min="4" max="4" width="18.85546875" customWidth="1"/>
    <col min="5" max="5" width="15.5703125" customWidth="1"/>
    <col min="6" max="6" width="18.42578125" customWidth="1"/>
    <col min="7" max="7" width="50.140625" customWidth="1"/>
    <col min="8" max="8" width="11.42578125" customWidth="1"/>
    <col min="9" max="9" width="11.140625" customWidth="1"/>
    <col min="10" max="10" width="32.42578125" customWidth="1"/>
    <col min="11" max="14" width="10.5703125" customWidth="1"/>
    <col min="15" max="16" width="15.85546875" customWidth="1"/>
    <col min="17" max="17" width="18.5703125" customWidth="1"/>
    <col min="18" max="18" width="15.85546875" customWidth="1"/>
    <col min="19" max="21" width="14" customWidth="1"/>
    <col min="22" max="22" width="12.5703125" customWidth="1"/>
    <col min="23" max="23" width="11.42578125" customWidth="1"/>
    <col min="24" max="24" width="10" customWidth="1"/>
    <col min="25" max="25" width="11.5703125" customWidth="1"/>
    <col min="26" max="27" width="12.42578125" customWidth="1"/>
    <col min="28" max="29" width="11.42578125" customWidth="1"/>
    <col min="30" max="31" width="12.42578125" customWidth="1"/>
    <col min="32" max="33" width="11.140625" customWidth="1"/>
    <col min="34" max="34" width="24.42578125" customWidth="1"/>
    <col min="35" max="35" width="19.42578125" customWidth="1"/>
    <col min="36" max="36" width="10.42578125" customWidth="1"/>
  </cols>
  <sheetData>
    <row r="1" spans="1:36" x14ac:dyDescent="0.25">
      <c r="A1" s="1"/>
      <c r="B1" s="28" t="s">
        <v>47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1"/>
    </row>
    <row r="2" spans="1:36" ht="15.75" thickBot="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26.45" customHeight="1" thickBot="1" x14ac:dyDescent="0.3">
      <c r="A3" s="1"/>
      <c r="B3" s="29" t="s">
        <v>0</v>
      </c>
      <c r="C3" s="30" t="s">
        <v>1</v>
      </c>
      <c r="D3" s="30" t="s">
        <v>17</v>
      </c>
      <c r="E3" s="30" t="s">
        <v>18</v>
      </c>
      <c r="F3" s="30" t="s">
        <v>19</v>
      </c>
      <c r="G3" s="30" t="s">
        <v>2</v>
      </c>
      <c r="H3" s="30" t="s">
        <v>3</v>
      </c>
      <c r="I3" s="30" t="s">
        <v>4</v>
      </c>
      <c r="J3" s="31" t="s">
        <v>5</v>
      </c>
      <c r="K3" s="31"/>
      <c r="L3" s="31"/>
      <c r="M3" s="31"/>
      <c r="N3" s="30" t="s">
        <v>28</v>
      </c>
      <c r="O3" s="30" t="s">
        <v>20</v>
      </c>
      <c r="P3" s="33" t="s">
        <v>27</v>
      </c>
      <c r="Q3" s="33" t="s">
        <v>21</v>
      </c>
      <c r="R3" s="33" t="s">
        <v>26</v>
      </c>
      <c r="S3" s="33" t="s">
        <v>22</v>
      </c>
      <c r="T3" s="30" t="s">
        <v>29</v>
      </c>
      <c r="U3" s="30" t="s">
        <v>30</v>
      </c>
      <c r="V3" s="31" t="s">
        <v>31</v>
      </c>
      <c r="W3" s="31"/>
      <c r="X3" s="31"/>
      <c r="Y3" s="31"/>
      <c r="Z3" s="31"/>
      <c r="AA3" s="31"/>
      <c r="AB3" s="30" t="s">
        <v>36</v>
      </c>
      <c r="AC3" s="33" t="s">
        <v>37</v>
      </c>
      <c r="AD3" s="34" t="s">
        <v>48</v>
      </c>
      <c r="AE3" s="35"/>
      <c r="AF3" s="36"/>
      <c r="AG3" s="30" t="s">
        <v>16</v>
      </c>
      <c r="AH3" s="30" t="s">
        <v>25</v>
      </c>
      <c r="AI3" s="30" t="s">
        <v>23</v>
      </c>
      <c r="AJ3" s="32" t="s">
        <v>24</v>
      </c>
    </row>
    <row r="4" spans="1:36" ht="168.95" customHeight="1" thickBot="1" x14ac:dyDescent="0.3">
      <c r="A4" s="1"/>
      <c r="B4" s="29"/>
      <c r="C4" s="30"/>
      <c r="D4" s="30"/>
      <c r="E4" s="30"/>
      <c r="F4" s="30"/>
      <c r="G4" s="30"/>
      <c r="H4" s="30"/>
      <c r="I4" s="30"/>
      <c r="J4" s="5" t="s">
        <v>6</v>
      </c>
      <c r="K4" s="5" t="s">
        <v>7</v>
      </c>
      <c r="L4" s="5" t="s">
        <v>8</v>
      </c>
      <c r="M4" s="6" t="s">
        <v>9</v>
      </c>
      <c r="N4" s="30"/>
      <c r="O4" s="30"/>
      <c r="P4" s="33"/>
      <c r="Q4" s="33"/>
      <c r="R4" s="33"/>
      <c r="S4" s="33"/>
      <c r="T4" s="30"/>
      <c r="U4" s="30"/>
      <c r="V4" s="5" t="s">
        <v>33</v>
      </c>
      <c r="W4" s="5" t="s">
        <v>34</v>
      </c>
      <c r="X4" s="5" t="s">
        <v>10</v>
      </c>
      <c r="Y4" s="5" t="s">
        <v>35</v>
      </c>
      <c r="Z4" s="5" t="s">
        <v>32</v>
      </c>
      <c r="AA4" s="5" t="s">
        <v>14</v>
      </c>
      <c r="AB4" s="30"/>
      <c r="AC4" s="33"/>
      <c r="AD4" s="5" t="s">
        <v>11</v>
      </c>
      <c r="AE4" s="5" t="s">
        <v>12</v>
      </c>
      <c r="AF4" s="5" t="s">
        <v>15</v>
      </c>
      <c r="AG4" s="30"/>
      <c r="AH4" s="30"/>
      <c r="AI4" s="30"/>
      <c r="AJ4" s="32"/>
    </row>
    <row r="5" spans="1:36" ht="15.75" thickBot="1" x14ac:dyDescent="0.3">
      <c r="A5" s="1"/>
      <c r="B5" s="7">
        <v>1</v>
      </c>
      <c r="C5" s="8">
        <v>2</v>
      </c>
      <c r="D5" s="8">
        <v>3</v>
      </c>
      <c r="E5" s="8">
        <v>4</v>
      </c>
      <c r="F5" s="8">
        <v>5</v>
      </c>
      <c r="G5" s="8">
        <v>6</v>
      </c>
      <c r="H5" s="8">
        <v>7</v>
      </c>
      <c r="I5" s="8">
        <v>8</v>
      </c>
      <c r="J5" s="8">
        <v>9</v>
      </c>
      <c r="K5" s="8">
        <v>10</v>
      </c>
      <c r="L5" s="8">
        <v>11</v>
      </c>
      <c r="M5" s="8">
        <v>12</v>
      </c>
      <c r="N5" s="8">
        <v>13</v>
      </c>
      <c r="O5" s="8">
        <v>14</v>
      </c>
      <c r="P5" s="8">
        <v>15</v>
      </c>
      <c r="Q5" s="8">
        <v>16</v>
      </c>
      <c r="R5" s="8">
        <v>17</v>
      </c>
      <c r="S5" s="9">
        <v>18</v>
      </c>
      <c r="T5" s="8">
        <v>19</v>
      </c>
      <c r="U5" s="8">
        <v>20</v>
      </c>
      <c r="V5" s="8">
        <v>21</v>
      </c>
      <c r="W5" s="8">
        <v>22</v>
      </c>
      <c r="X5" s="8">
        <v>23</v>
      </c>
      <c r="Y5" s="8">
        <v>24</v>
      </c>
      <c r="Z5" s="8">
        <v>25</v>
      </c>
      <c r="AA5" s="8">
        <v>26</v>
      </c>
      <c r="AB5" s="8">
        <v>27</v>
      </c>
      <c r="AC5" s="8">
        <v>28</v>
      </c>
      <c r="AD5" s="8">
        <v>29</v>
      </c>
      <c r="AE5" s="8">
        <v>30</v>
      </c>
      <c r="AF5" s="8">
        <v>31</v>
      </c>
      <c r="AG5" s="8">
        <v>32</v>
      </c>
      <c r="AH5" s="8">
        <v>33</v>
      </c>
      <c r="AI5" s="8">
        <v>34</v>
      </c>
      <c r="AJ5" s="10">
        <v>35</v>
      </c>
    </row>
    <row r="6" spans="1:36" s="16" customFormat="1" ht="51" customHeight="1" x14ac:dyDescent="0.25">
      <c r="A6" s="15"/>
      <c r="B6" s="37" t="s">
        <v>61</v>
      </c>
      <c r="C6" s="39" t="s">
        <v>62</v>
      </c>
      <c r="D6" s="39" t="s">
        <v>63</v>
      </c>
      <c r="E6" s="39" t="s">
        <v>54</v>
      </c>
      <c r="F6" s="39" t="s">
        <v>64</v>
      </c>
      <c r="G6" s="39" t="s">
        <v>55</v>
      </c>
      <c r="H6" s="41" t="s">
        <v>38</v>
      </c>
      <c r="I6" s="41" t="s">
        <v>38</v>
      </c>
      <c r="J6" s="11" t="s">
        <v>65</v>
      </c>
      <c r="K6" s="11" t="s">
        <v>66</v>
      </c>
      <c r="L6" s="11" t="s">
        <v>50</v>
      </c>
      <c r="M6" s="12">
        <v>37</v>
      </c>
      <c r="N6" s="39" t="s">
        <v>56</v>
      </c>
      <c r="O6" s="39" t="s">
        <v>43</v>
      </c>
      <c r="P6" s="47" t="s">
        <v>57</v>
      </c>
      <c r="Q6" s="47" t="s">
        <v>58</v>
      </c>
      <c r="R6" s="47" t="s">
        <v>39</v>
      </c>
      <c r="S6" s="47" t="s">
        <v>49</v>
      </c>
      <c r="T6" s="45">
        <f>U6</f>
        <v>977500</v>
      </c>
      <c r="U6" s="45">
        <f>V6</f>
        <v>977500</v>
      </c>
      <c r="V6" s="45">
        <v>977500</v>
      </c>
      <c r="W6" s="45">
        <v>0</v>
      </c>
      <c r="X6" s="45">
        <v>0</v>
      </c>
      <c r="Y6" s="45">
        <v>0</v>
      </c>
      <c r="Z6" s="45">
        <v>0</v>
      </c>
      <c r="AA6" s="45">
        <v>0</v>
      </c>
      <c r="AB6" s="45">
        <v>172500</v>
      </c>
      <c r="AC6" s="45" t="s">
        <v>41</v>
      </c>
      <c r="AD6" s="45">
        <v>0</v>
      </c>
      <c r="AE6" s="45">
        <f>V6</f>
        <v>977500</v>
      </c>
      <c r="AF6" s="45">
        <v>0</v>
      </c>
      <c r="AG6" s="41"/>
      <c r="AH6" s="49" t="s">
        <v>59</v>
      </c>
      <c r="AI6" s="49" t="s">
        <v>60</v>
      </c>
      <c r="AJ6" s="43">
        <v>45322</v>
      </c>
    </row>
    <row r="7" spans="1:36" s="16" customFormat="1" ht="58.5" customHeight="1" thickBot="1" x14ac:dyDescent="0.3">
      <c r="A7" s="15"/>
      <c r="B7" s="38"/>
      <c r="C7" s="40"/>
      <c r="D7" s="40"/>
      <c r="E7" s="40"/>
      <c r="F7" s="40"/>
      <c r="G7" s="40"/>
      <c r="H7" s="42"/>
      <c r="I7" s="42"/>
      <c r="J7" s="17" t="s">
        <v>67</v>
      </c>
      <c r="K7" s="17" t="s">
        <v>68</v>
      </c>
      <c r="L7" s="17" t="s">
        <v>69</v>
      </c>
      <c r="M7" s="18">
        <v>37</v>
      </c>
      <c r="N7" s="40"/>
      <c r="O7" s="40"/>
      <c r="P7" s="48"/>
      <c r="Q7" s="48"/>
      <c r="R7" s="48"/>
      <c r="S7" s="48"/>
      <c r="T7" s="42"/>
      <c r="U7" s="46"/>
      <c r="V7" s="46"/>
      <c r="W7" s="46"/>
      <c r="X7" s="46"/>
      <c r="Y7" s="46"/>
      <c r="Z7" s="46"/>
      <c r="AA7" s="46"/>
      <c r="AB7" s="46"/>
      <c r="AC7" s="46"/>
      <c r="AD7" s="46"/>
      <c r="AE7" s="46"/>
      <c r="AF7" s="46"/>
      <c r="AG7" s="42"/>
      <c r="AH7" s="50"/>
      <c r="AI7" s="50"/>
      <c r="AJ7" s="44"/>
    </row>
    <row r="8" spans="1:36" s="16" customFormat="1" ht="42" customHeight="1" x14ac:dyDescent="0.25">
      <c r="A8" s="15"/>
      <c r="B8" s="37" t="s">
        <v>70</v>
      </c>
      <c r="C8" s="39" t="s">
        <v>71</v>
      </c>
      <c r="D8" s="39" t="s">
        <v>63</v>
      </c>
      <c r="E8" s="39" t="s">
        <v>54</v>
      </c>
      <c r="F8" s="39" t="s">
        <v>72</v>
      </c>
      <c r="G8" s="39" t="s">
        <v>55</v>
      </c>
      <c r="H8" s="41" t="s">
        <v>38</v>
      </c>
      <c r="I8" s="41" t="s">
        <v>38</v>
      </c>
      <c r="J8" s="11" t="s">
        <v>65</v>
      </c>
      <c r="K8" s="11" t="s">
        <v>66</v>
      </c>
      <c r="L8" s="11" t="s">
        <v>50</v>
      </c>
      <c r="M8" s="12">
        <v>28</v>
      </c>
      <c r="N8" s="39" t="s">
        <v>56</v>
      </c>
      <c r="O8" s="39" t="s">
        <v>45</v>
      </c>
      <c r="P8" s="47" t="s">
        <v>57</v>
      </c>
      <c r="Q8" s="47" t="s">
        <v>58</v>
      </c>
      <c r="R8" s="47" t="s">
        <v>39</v>
      </c>
      <c r="S8" s="47" t="s">
        <v>49</v>
      </c>
      <c r="T8" s="45">
        <f>U8</f>
        <v>384738</v>
      </c>
      <c r="U8" s="45">
        <f>V8</f>
        <v>384738</v>
      </c>
      <c r="V8" s="45">
        <v>384738</v>
      </c>
      <c r="W8" s="45">
        <v>0</v>
      </c>
      <c r="X8" s="45">
        <v>0</v>
      </c>
      <c r="Y8" s="45">
        <v>0</v>
      </c>
      <c r="Z8" s="45">
        <v>0</v>
      </c>
      <c r="AA8" s="45">
        <v>0</v>
      </c>
      <c r="AB8" s="45">
        <v>67895.960000000006</v>
      </c>
      <c r="AC8" s="45" t="s">
        <v>41</v>
      </c>
      <c r="AD8" s="45">
        <v>0</v>
      </c>
      <c r="AE8" s="45">
        <f>V8</f>
        <v>384738</v>
      </c>
      <c r="AF8" s="45">
        <v>0</v>
      </c>
      <c r="AG8" s="41"/>
      <c r="AH8" s="49">
        <v>45383</v>
      </c>
      <c r="AI8" s="49">
        <v>45444</v>
      </c>
      <c r="AJ8" s="43">
        <v>45392</v>
      </c>
    </row>
    <row r="9" spans="1:36" s="16" customFormat="1" ht="50.45" customHeight="1" thickBot="1" x14ac:dyDescent="0.3">
      <c r="A9" s="15"/>
      <c r="B9" s="51"/>
      <c r="C9" s="52"/>
      <c r="D9" s="52"/>
      <c r="E9" s="52"/>
      <c r="F9" s="52"/>
      <c r="G9" s="52"/>
      <c r="H9" s="53"/>
      <c r="I9" s="53"/>
      <c r="J9" s="13" t="s">
        <v>67</v>
      </c>
      <c r="K9" s="13" t="s">
        <v>68</v>
      </c>
      <c r="L9" s="13" t="s">
        <v>69</v>
      </c>
      <c r="M9" s="14">
        <v>28</v>
      </c>
      <c r="N9" s="52"/>
      <c r="O9" s="52"/>
      <c r="P9" s="56"/>
      <c r="Q9" s="56"/>
      <c r="R9" s="56"/>
      <c r="S9" s="56"/>
      <c r="T9" s="53"/>
      <c r="U9" s="55"/>
      <c r="V9" s="55"/>
      <c r="W9" s="55"/>
      <c r="X9" s="55"/>
      <c r="Y9" s="55"/>
      <c r="Z9" s="55"/>
      <c r="AA9" s="55"/>
      <c r="AB9" s="55"/>
      <c r="AC9" s="55"/>
      <c r="AD9" s="55"/>
      <c r="AE9" s="55"/>
      <c r="AF9" s="55"/>
      <c r="AG9" s="53"/>
      <c r="AH9" s="57"/>
      <c r="AI9" s="57"/>
      <c r="AJ9" s="54"/>
    </row>
    <row r="10" spans="1:36" s="16" customFormat="1" ht="58.5" customHeight="1" x14ac:dyDescent="0.25">
      <c r="A10" s="15"/>
      <c r="B10" s="37" t="s">
        <v>73</v>
      </c>
      <c r="C10" s="39" t="s">
        <v>74</v>
      </c>
      <c r="D10" s="39" t="s">
        <v>63</v>
      </c>
      <c r="E10" s="39" t="s">
        <v>54</v>
      </c>
      <c r="F10" s="39" t="s">
        <v>75</v>
      </c>
      <c r="G10" s="39" t="s">
        <v>55</v>
      </c>
      <c r="H10" s="41" t="s">
        <v>38</v>
      </c>
      <c r="I10" s="41" t="s">
        <v>38</v>
      </c>
      <c r="J10" s="11" t="s">
        <v>65</v>
      </c>
      <c r="K10" s="11" t="s">
        <v>66</v>
      </c>
      <c r="L10" s="11" t="s">
        <v>50</v>
      </c>
      <c r="M10" s="12">
        <v>11</v>
      </c>
      <c r="N10" s="39" t="s">
        <v>56</v>
      </c>
      <c r="O10" s="39" t="s">
        <v>42</v>
      </c>
      <c r="P10" s="47" t="s">
        <v>57</v>
      </c>
      <c r="Q10" s="47" t="s">
        <v>58</v>
      </c>
      <c r="R10" s="47" t="s">
        <v>39</v>
      </c>
      <c r="S10" s="47" t="s">
        <v>49</v>
      </c>
      <c r="T10" s="45">
        <f>U10</f>
        <v>805800</v>
      </c>
      <c r="U10" s="45">
        <f>V10</f>
        <v>805800</v>
      </c>
      <c r="V10" s="45">
        <v>805800</v>
      </c>
      <c r="W10" s="45">
        <v>0</v>
      </c>
      <c r="X10" s="45">
        <v>0</v>
      </c>
      <c r="Y10" s="45">
        <v>0</v>
      </c>
      <c r="Z10" s="45">
        <v>0</v>
      </c>
      <c r="AA10" s="45">
        <v>0</v>
      </c>
      <c r="AB10" s="45">
        <v>142200</v>
      </c>
      <c r="AC10" s="45" t="s">
        <v>41</v>
      </c>
      <c r="AD10" s="45">
        <v>0</v>
      </c>
      <c r="AE10" s="45">
        <f>V10</f>
        <v>805800</v>
      </c>
      <c r="AF10" s="45">
        <v>0</v>
      </c>
      <c r="AG10" s="41"/>
      <c r="AH10" s="49">
        <v>45474</v>
      </c>
      <c r="AI10" s="49">
        <v>45536</v>
      </c>
      <c r="AJ10" s="43">
        <v>45483</v>
      </c>
    </row>
    <row r="11" spans="1:36" s="16" customFormat="1" ht="43.5" customHeight="1" thickBot="1" x14ac:dyDescent="0.3">
      <c r="A11" s="15"/>
      <c r="B11" s="51"/>
      <c r="C11" s="52"/>
      <c r="D11" s="52"/>
      <c r="E11" s="52"/>
      <c r="F11" s="52"/>
      <c r="G11" s="52"/>
      <c r="H11" s="53"/>
      <c r="I11" s="53"/>
      <c r="J11" s="13" t="s">
        <v>67</v>
      </c>
      <c r="K11" s="13" t="s">
        <v>68</v>
      </c>
      <c r="L11" s="13" t="s">
        <v>69</v>
      </c>
      <c r="M11" s="14">
        <v>11</v>
      </c>
      <c r="N11" s="52"/>
      <c r="O11" s="52"/>
      <c r="P11" s="56"/>
      <c r="Q11" s="56"/>
      <c r="R11" s="56"/>
      <c r="S11" s="56"/>
      <c r="T11" s="53"/>
      <c r="U11" s="55"/>
      <c r="V11" s="55"/>
      <c r="W11" s="55"/>
      <c r="X11" s="55"/>
      <c r="Y11" s="55"/>
      <c r="Z11" s="55"/>
      <c r="AA11" s="55"/>
      <c r="AB11" s="55"/>
      <c r="AC11" s="55"/>
      <c r="AD11" s="55"/>
      <c r="AE11" s="55"/>
      <c r="AF11" s="55"/>
      <c r="AG11" s="53"/>
      <c r="AH11" s="57"/>
      <c r="AI11" s="57"/>
      <c r="AJ11" s="54"/>
    </row>
    <row r="12" spans="1:36" s="16" customFormat="1" ht="51" customHeight="1" x14ac:dyDescent="0.25">
      <c r="A12" s="15"/>
      <c r="B12" s="37" t="s">
        <v>76</v>
      </c>
      <c r="C12" s="39" t="s">
        <v>77</v>
      </c>
      <c r="D12" s="39" t="s">
        <v>63</v>
      </c>
      <c r="E12" s="39" t="s">
        <v>54</v>
      </c>
      <c r="F12" s="39" t="s">
        <v>78</v>
      </c>
      <c r="G12" s="39" t="s">
        <v>55</v>
      </c>
      <c r="H12" s="41" t="s">
        <v>38</v>
      </c>
      <c r="I12" s="41" t="s">
        <v>38</v>
      </c>
      <c r="J12" s="11" t="s">
        <v>65</v>
      </c>
      <c r="K12" s="11" t="s">
        <v>66</v>
      </c>
      <c r="L12" s="11" t="s">
        <v>50</v>
      </c>
      <c r="M12" s="12">
        <v>8</v>
      </c>
      <c r="N12" s="39" t="s">
        <v>56</v>
      </c>
      <c r="O12" s="39" t="s">
        <v>42</v>
      </c>
      <c r="P12" s="47" t="s">
        <v>57</v>
      </c>
      <c r="Q12" s="47" t="s">
        <v>58</v>
      </c>
      <c r="R12" s="47" t="s">
        <v>39</v>
      </c>
      <c r="S12" s="47" t="s">
        <v>49</v>
      </c>
      <c r="T12" s="45">
        <f>U12</f>
        <v>1955000</v>
      </c>
      <c r="U12" s="45">
        <f>V12</f>
        <v>1955000</v>
      </c>
      <c r="V12" s="45">
        <v>1955000</v>
      </c>
      <c r="W12" s="45">
        <v>0</v>
      </c>
      <c r="X12" s="45">
        <v>0</v>
      </c>
      <c r="Y12" s="45">
        <v>0</v>
      </c>
      <c r="Z12" s="45">
        <v>0</v>
      </c>
      <c r="AA12" s="45">
        <v>0</v>
      </c>
      <c r="AB12" s="45">
        <v>345000</v>
      </c>
      <c r="AC12" s="45" t="s">
        <v>41</v>
      </c>
      <c r="AD12" s="45">
        <v>0</v>
      </c>
      <c r="AE12" s="45">
        <f>V12</f>
        <v>1955000</v>
      </c>
      <c r="AF12" s="45">
        <v>0</v>
      </c>
      <c r="AG12" s="41"/>
      <c r="AH12" s="49">
        <v>45566</v>
      </c>
      <c r="AI12" s="49">
        <v>45627</v>
      </c>
      <c r="AJ12" s="58"/>
    </row>
    <row r="13" spans="1:36" s="16" customFormat="1" ht="43.5" customHeight="1" thickBot="1" x14ac:dyDescent="0.3">
      <c r="A13" s="15"/>
      <c r="B13" s="51"/>
      <c r="C13" s="52"/>
      <c r="D13" s="52"/>
      <c r="E13" s="52"/>
      <c r="F13" s="52"/>
      <c r="G13" s="52"/>
      <c r="H13" s="53"/>
      <c r="I13" s="53"/>
      <c r="J13" s="13" t="s">
        <v>67</v>
      </c>
      <c r="K13" s="13" t="s">
        <v>68</v>
      </c>
      <c r="L13" s="13" t="s">
        <v>69</v>
      </c>
      <c r="M13" s="14">
        <v>8</v>
      </c>
      <c r="N13" s="52"/>
      <c r="O13" s="52"/>
      <c r="P13" s="56"/>
      <c r="Q13" s="56"/>
      <c r="R13" s="56"/>
      <c r="S13" s="56"/>
      <c r="T13" s="53"/>
      <c r="U13" s="55"/>
      <c r="V13" s="55"/>
      <c r="W13" s="55"/>
      <c r="X13" s="55"/>
      <c r="Y13" s="55"/>
      <c r="Z13" s="55"/>
      <c r="AA13" s="55"/>
      <c r="AB13" s="55"/>
      <c r="AC13" s="55"/>
      <c r="AD13" s="55"/>
      <c r="AE13" s="55"/>
      <c r="AF13" s="55"/>
      <c r="AG13" s="53"/>
      <c r="AH13" s="57"/>
      <c r="AI13" s="57"/>
      <c r="AJ13" s="59"/>
    </row>
    <row r="14" spans="1:36" ht="39.950000000000003" customHeight="1" x14ac:dyDescent="0.25">
      <c r="A14" s="1"/>
      <c r="B14" s="37" t="s">
        <v>79</v>
      </c>
      <c r="C14" s="39" t="s">
        <v>80</v>
      </c>
      <c r="D14" s="39" t="s">
        <v>63</v>
      </c>
      <c r="E14" s="39" t="s">
        <v>54</v>
      </c>
      <c r="F14" s="39" t="s">
        <v>81</v>
      </c>
      <c r="G14" s="39" t="s">
        <v>55</v>
      </c>
      <c r="H14" s="41" t="s">
        <v>38</v>
      </c>
      <c r="I14" s="41" t="s">
        <v>38</v>
      </c>
      <c r="J14" s="11" t="s">
        <v>65</v>
      </c>
      <c r="K14" s="11" t="s">
        <v>66</v>
      </c>
      <c r="L14" s="11" t="s">
        <v>50</v>
      </c>
      <c r="M14" s="12">
        <v>50</v>
      </c>
      <c r="N14" s="39" t="s">
        <v>56</v>
      </c>
      <c r="O14" s="39" t="s">
        <v>40</v>
      </c>
      <c r="P14" s="47" t="s">
        <v>57</v>
      </c>
      <c r="Q14" s="47" t="s">
        <v>58</v>
      </c>
      <c r="R14" s="47" t="s">
        <v>39</v>
      </c>
      <c r="S14" s="47" t="s">
        <v>49</v>
      </c>
      <c r="T14" s="45">
        <f>U14+U16+U18</f>
        <v>6077500</v>
      </c>
      <c r="U14" s="45">
        <f>V14</f>
        <v>1997500</v>
      </c>
      <c r="V14" s="45">
        <v>1997500</v>
      </c>
      <c r="W14" s="45">
        <v>0</v>
      </c>
      <c r="X14" s="45">
        <v>0</v>
      </c>
      <c r="Y14" s="45">
        <v>0</v>
      </c>
      <c r="Z14" s="45">
        <v>0</v>
      </c>
      <c r="AA14" s="45">
        <v>0</v>
      </c>
      <c r="AB14" s="45">
        <v>352500</v>
      </c>
      <c r="AC14" s="45" t="s">
        <v>41</v>
      </c>
      <c r="AD14" s="45">
        <v>0</v>
      </c>
      <c r="AE14" s="45">
        <f>V14</f>
        <v>1997500</v>
      </c>
      <c r="AF14" s="45">
        <v>0</v>
      </c>
      <c r="AG14" s="45"/>
      <c r="AH14" s="49">
        <v>45658</v>
      </c>
      <c r="AI14" s="49">
        <v>45717</v>
      </c>
      <c r="AJ14" s="65"/>
    </row>
    <row r="15" spans="1:36" ht="41.45" customHeight="1" x14ac:dyDescent="0.25">
      <c r="A15" s="1"/>
      <c r="B15" s="63"/>
      <c r="C15" s="61"/>
      <c r="D15" s="61"/>
      <c r="E15" s="61"/>
      <c r="F15" s="61"/>
      <c r="G15" s="61"/>
      <c r="H15" s="60"/>
      <c r="I15" s="60"/>
      <c r="J15" s="19" t="s">
        <v>67</v>
      </c>
      <c r="K15" s="19" t="s">
        <v>68</v>
      </c>
      <c r="L15" s="19" t="s">
        <v>69</v>
      </c>
      <c r="M15" s="20">
        <v>50</v>
      </c>
      <c r="N15" s="61"/>
      <c r="O15" s="61"/>
      <c r="P15" s="62"/>
      <c r="Q15" s="62"/>
      <c r="R15" s="62"/>
      <c r="S15" s="62"/>
      <c r="T15" s="64"/>
      <c r="U15" s="64"/>
      <c r="V15" s="64"/>
      <c r="W15" s="64"/>
      <c r="X15" s="64"/>
      <c r="Y15" s="64"/>
      <c r="Z15" s="64"/>
      <c r="AA15" s="64"/>
      <c r="AB15" s="64"/>
      <c r="AC15" s="64"/>
      <c r="AD15" s="64"/>
      <c r="AE15" s="64"/>
      <c r="AF15" s="64"/>
      <c r="AG15" s="64"/>
      <c r="AH15" s="68"/>
      <c r="AI15" s="68"/>
      <c r="AJ15" s="66"/>
    </row>
    <row r="16" spans="1:36" ht="38.1" customHeight="1" x14ac:dyDescent="0.25">
      <c r="A16" s="1"/>
      <c r="B16" s="63"/>
      <c r="C16" s="61"/>
      <c r="D16" s="61"/>
      <c r="E16" s="61"/>
      <c r="F16" s="61" t="s">
        <v>82</v>
      </c>
      <c r="G16" s="61"/>
      <c r="H16" s="60" t="s">
        <v>38</v>
      </c>
      <c r="I16" s="60" t="s">
        <v>38</v>
      </c>
      <c r="J16" s="19" t="s">
        <v>65</v>
      </c>
      <c r="K16" s="19" t="s">
        <v>66</v>
      </c>
      <c r="L16" s="19" t="s">
        <v>50</v>
      </c>
      <c r="M16" s="20">
        <v>50</v>
      </c>
      <c r="N16" s="61" t="s">
        <v>56</v>
      </c>
      <c r="O16" s="61" t="s">
        <v>44</v>
      </c>
      <c r="P16" s="62" t="s">
        <v>57</v>
      </c>
      <c r="Q16" s="62" t="s">
        <v>58</v>
      </c>
      <c r="R16" s="62" t="s">
        <v>39</v>
      </c>
      <c r="S16" s="62" t="s">
        <v>49</v>
      </c>
      <c r="T16" s="64"/>
      <c r="U16" s="64">
        <f>V16</f>
        <v>2975000</v>
      </c>
      <c r="V16" s="64">
        <v>2975000</v>
      </c>
      <c r="W16" s="64">
        <v>0</v>
      </c>
      <c r="X16" s="64">
        <v>0</v>
      </c>
      <c r="Y16" s="64">
        <v>0</v>
      </c>
      <c r="Z16" s="64">
        <v>0</v>
      </c>
      <c r="AA16" s="64">
        <v>0</v>
      </c>
      <c r="AB16" s="64">
        <v>525000</v>
      </c>
      <c r="AC16" s="64" t="s">
        <v>41</v>
      </c>
      <c r="AD16" s="64">
        <v>0</v>
      </c>
      <c r="AE16" s="64">
        <f>V16</f>
        <v>2975000</v>
      </c>
      <c r="AF16" s="64">
        <v>0</v>
      </c>
      <c r="AG16" s="64"/>
      <c r="AH16" s="68"/>
      <c r="AI16" s="68"/>
      <c r="AJ16" s="66"/>
    </row>
    <row r="17" spans="1:36" ht="36" customHeight="1" x14ac:dyDescent="0.25">
      <c r="A17" s="1"/>
      <c r="B17" s="63"/>
      <c r="C17" s="61"/>
      <c r="D17" s="61"/>
      <c r="E17" s="61"/>
      <c r="F17" s="61"/>
      <c r="G17" s="61"/>
      <c r="H17" s="60"/>
      <c r="I17" s="60"/>
      <c r="J17" s="19" t="s">
        <v>67</v>
      </c>
      <c r="K17" s="19" t="s">
        <v>68</v>
      </c>
      <c r="L17" s="19" t="s">
        <v>69</v>
      </c>
      <c r="M17" s="20">
        <v>50</v>
      </c>
      <c r="N17" s="61"/>
      <c r="O17" s="61"/>
      <c r="P17" s="62"/>
      <c r="Q17" s="62"/>
      <c r="R17" s="62"/>
      <c r="S17" s="62"/>
      <c r="T17" s="64"/>
      <c r="U17" s="64"/>
      <c r="V17" s="64"/>
      <c r="W17" s="64"/>
      <c r="X17" s="64"/>
      <c r="Y17" s="64"/>
      <c r="Z17" s="64"/>
      <c r="AA17" s="64"/>
      <c r="AB17" s="64"/>
      <c r="AC17" s="64"/>
      <c r="AD17" s="64"/>
      <c r="AE17" s="64"/>
      <c r="AF17" s="64"/>
      <c r="AG17" s="64"/>
      <c r="AH17" s="68"/>
      <c r="AI17" s="68"/>
      <c r="AJ17" s="66"/>
    </row>
    <row r="18" spans="1:36" ht="36.950000000000003" customHeight="1" x14ac:dyDescent="0.25">
      <c r="A18" s="1"/>
      <c r="B18" s="63"/>
      <c r="C18" s="61"/>
      <c r="D18" s="61"/>
      <c r="E18" s="61"/>
      <c r="F18" s="61" t="s">
        <v>83</v>
      </c>
      <c r="G18" s="61"/>
      <c r="H18" s="60" t="s">
        <v>38</v>
      </c>
      <c r="I18" s="60" t="s">
        <v>38</v>
      </c>
      <c r="J18" s="19" t="s">
        <v>65</v>
      </c>
      <c r="K18" s="19" t="s">
        <v>66</v>
      </c>
      <c r="L18" s="19" t="s">
        <v>50</v>
      </c>
      <c r="M18" s="20">
        <v>18</v>
      </c>
      <c r="N18" s="61" t="s">
        <v>56</v>
      </c>
      <c r="O18" s="61" t="s">
        <v>46</v>
      </c>
      <c r="P18" s="62" t="s">
        <v>57</v>
      </c>
      <c r="Q18" s="62" t="s">
        <v>58</v>
      </c>
      <c r="R18" s="62" t="s">
        <v>39</v>
      </c>
      <c r="S18" s="62" t="s">
        <v>49</v>
      </c>
      <c r="T18" s="64"/>
      <c r="U18" s="64">
        <f>V18</f>
        <v>1105000</v>
      </c>
      <c r="V18" s="64">
        <v>1105000</v>
      </c>
      <c r="W18" s="64">
        <v>0</v>
      </c>
      <c r="X18" s="64">
        <v>0</v>
      </c>
      <c r="Y18" s="64">
        <v>0</v>
      </c>
      <c r="Z18" s="64">
        <v>0</v>
      </c>
      <c r="AA18" s="64">
        <v>0</v>
      </c>
      <c r="AB18" s="64">
        <v>195000</v>
      </c>
      <c r="AC18" s="64" t="s">
        <v>41</v>
      </c>
      <c r="AD18" s="64">
        <v>0</v>
      </c>
      <c r="AE18" s="64">
        <f>V18</f>
        <v>1105000</v>
      </c>
      <c r="AF18" s="64">
        <v>0</v>
      </c>
      <c r="AG18" s="64"/>
      <c r="AH18" s="68"/>
      <c r="AI18" s="68"/>
      <c r="AJ18" s="66"/>
    </row>
    <row r="19" spans="1:36" ht="42" customHeight="1" thickBot="1" x14ac:dyDescent="0.3">
      <c r="A19" s="1"/>
      <c r="B19" s="51"/>
      <c r="C19" s="52"/>
      <c r="D19" s="52"/>
      <c r="E19" s="52"/>
      <c r="F19" s="52"/>
      <c r="G19" s="52"/>
      <c r="H19" s="53"/>
      <c r="I19" s="53"/>
      <c r="J19" s="13" t="s">
        <v>67</v>
      </c>
      <c r="K19" s="13" t="s">
        <v>68</v>
      </c>
      <c r="L19" s="13" t="s">
        <v>69</v>
      </c>
      <c r="M19" s="14">
        <v>18</v>
      </c>
      <c r="N19" s="52"/>
      <c r="O19" s="52"/>
      <c r="P19" s="56"/>
      <c r="Q19" s="56"/>
      <c r="R19" s="56"/>
      <c r="S19" s="56"/>
      <c r="T19" s="55"/>
      <c r="U19" s="55"/>
      <c r="V19" s="55"/>
      <c r="W19" s="55"/>
      <c r="X19" s="55"/>
      <c r="Y19" s="55"/>
      <c r="Z19" s="55"/>
      <c r="AA19" s="55"/>
      <c r="AB19" s="55"/>
      <c r="AC19" s="55"/>
      <c r="AD19" s="55"/>
      <c r="AE19" s="55"/>
      <c r="AF19" s="55"/>
      <c r="AG19" s="55"/>
      <c r="AH19" s="57"/>
      <c r="AI19" s="57"/>
      <c r="AJ19" s="67"/>
    </row>
    <row r="20" spans="1:36" s="16" customFormat="1" ht="15.75" thickBot="1" x14ac:dyDescent="0.3">
      <c r="A20" s="15"/>
      <c r="B20" s="21"/>
      <c r="C20" s="22"/>
      <c r="D20" s="22"/>
      <c r="E20" s="22"/>
      <c r="F20" s="22"/>
      <c r="G20" s="22"/>
      <c r="H20" s="22"/>
      <c r="I20" s="22"/>
      <c r="J20" s="22"/>
      <c r="K20" s="22"/>
      <c r="L20" s="22"/>
      <c r="M20" s="22"/>
      <c r="N20" s="22"/>
      <c r="O20" s="22"/>
      <c r="P20" s="23"/>
      <c r="Q20" s="23"/>
      <c r="R20" s="23"/>
      <c r="S20" s="23"/>
      <c r="T20" s="22"/>
      <c r="U20" s="22"/>
      <c r="V20" s="22"/>
      <c r="W20" s="24"/>
      <c r="X20" s="24"/>
      <c r="Y20" s="24"/>
      <c r="Z20" s="22"/>
      <c r="AA20" s="25"/>
      <c r="AB20" s="22"/>
      <c r="AC20" s="23"/>
      <c r="AD20" s="26"/>
      <c r="AE20" s="26"/>
      <c r="AF20" s="23"/>
      <c r="AG20" s="23"/>
      <c r="AH20" s="22"/>
      <c r="AI20" s="22"/>
      <c r="AJ20" s="27"/>
    </row>
    <row r="21" spans="1:36" x14ac:dyDescent="0.25">
      <c r="A21" s="1"/>
      <c r="B21" s="2" t="s">
        <v>51</v>
      </c>
      <c r="C21" s="3"/>
      <c r="D21" s="3"/>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1:36" x14ac:dyDescent="0.25">
      <c r="A22" s="3"/>
      <c r="B22" s="4" t="s">
        <v>52</v>
      </c>
      <c r="C22" s="4"/>
      <c r="D22" s="4"/>
      <c r="E22" s="4"/>
      <c r="F22" s="4"/>
      <c r="G22" s="4"/>
      <c r="H22" s="4"/>
      <c r="I22" s="4"/>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x14ac:dyDescent="0.25">
      <c r="A23" s="4"/>
      <c r="B23" s="4" t="s">
        <v>53</v>
      </c>
      <c r="C23" s="4"/>
      <c r="D23" s="4"/>
      <c r="E23" s="4"/>
      <c r="F23" s="4"/>
      <c r="G23" s="4"/>
      <c r="H23" s="4"/>
      <c r="I23" s="4"/>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25">
      <c r="A27" s="1"/>
      <c r="B27" s="69" t="s">
        <v>13</v>
      </c>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row>
  </sheetData>
  <mergeCells count="226">
    <mergeCell ref="B27:AJ27"/>
    <mergeCell ref="AF18:AF19"/>
    <mergeCell ref="AG18:AG19"/>
    <mergeCell ref="Z18:Z19"/>
    <mergeCell ref="AA18:AA19"/>
    <mergeCell ref="AB18:AB19"/>
    <mergeCell ref="AC18:AC19"/>
    <mergeCell ref="AD18:AD19"/>
    <mergeCell ref="AE18:AE19"/>
    <mergeCell ref="S18:S19"/>
    <mergeCell ref="U18:U19"/>
    <mergeCell ref="V18:V19"/>
    <mergeCell ref="W18:W19"/>
    <mergeCell ref="AJ14:AJ19"/>
    <mergeCell ref="F16:F17"/>
    <mergeCell ref="H16:H17"/>
    <mergeCell ref="I16:I17"/>
    <mergeCell ref="N16:N17"/>
    <mergeCell ref="O16:O17"/>
    <mergeCell ref="P16:P17"/>
    <mergeCell ref="Q16:Q17"/>
    <mergeCell ref="R16:R17"/>
    <mergeCell ref="S16:S17"/>
    <mergeCell ref="AD14:AD15"/>
    <mergeCell ref="AE14:AE15"/>
    <mergeCell ref="AF14:AF15"/>
    <mergeCell ref="AG14:AG15"/>
    <mergeCell ref="AH14:AH19"/>
    <mergeCell ref="AI14:AI19"/>
    <mergeCell ref="AD16:AD17"/>
    <mergeCell ref="AE16:AE17"/>
    <mergeCell ref="AF16:AF17"/>
    <mergeCell ref="AG16:AG17"/>
    <mergeCell ref="X18:X19"/>
    <mergeCell ref="Y18:Y19"/>
    <mergeCell ref="H18:H19"/>
    <mergeCell ref="I18:I19"/>
    <mergeCell ref="X14:X15"/>
    <mergeCell ref="Y14:Y15"/>
    <mergeCell ref="Z14:Z15"/>
    <mergeCell ref="AA14:AA15"/>
    <mergeCell ref="AB14:AB15"/>
    <mergeCell ref="AC14:AC15"/>
    <mergeCell ref="R14:R15"/>
    <mergeCell ref="S14:S15"/>
    <mergeCell ref="T14:T19"/>
    <mergeCell ref="U14:U15"/>
    <mergeCell ref="V14:V15"/>
    <mergeCell ref="W14:W15"/>
    <mergeCell ref="U16:U17"/>
    <mergeCell ref="V16:V17"/>
    <mergeCell ref="W16:W17"/>
    <mergeCell ref="R18:R19"/>
    <mergeCell ref="Z16:Z17"/>
    <mergeCell ref="AA16:AA17"/>
    <mergeCell ref="AB16:AB17"/>
    <mergeCell ref="AC16:AC17"/>
    <mergeCell ref="X16:X17"/>
    <mergeCell ref="Y16:Y17"/>
    <mergeCell ref="H14:H15"/>
    <mergeCell ref="I14:I15"/>
    <mergeCell ref="N14:N15"/>
    <mergeCell ref="O14:O15"/>
    <mergeCell ref="P14:P15"/>
    <mergeCell ref="Q14:Q15"/>
    <mergeCell ref="B14:B19"/>
    <mergeCell ref="C14:C19"/>
    <mergeCell ref="D14:D19"/>
    <mergeCell ref="E14:E19"/>
    <mergeCell ref="F14:F15"/>
    <mergeCell ref="G14:G19"/>
    <mergeCell ref="F18:F19"/>
    <mergeCell ref="N18:N19"/>
    <mergeCell ref="O18:O19"/>
    <mergeCell ref="P18:P19"/>
    <mergeCell ref="Q18:Q19"/>
    <mergeCell ref="O12:O13"/>
    <mergeCell ref="P12:P13"/>
    <mergeCell ref="Q12:Q13"/>
    <mergeCell ref="R12:R13"/>
    <mergeCell ref="S12:S13"/>
    <mergeCell ref="AG12:AG13"/>
    <mergeCell ref="AH12:AH13"/>
    <mergeCell ref="AI12:AI13"/>
    <mergeCell ref="T12:T13"/>
    <mergeCell ref="AJ12:AJ13"/>
    <mergeCell ref="AA12:AA13"/>
    <mergeCell ref="AB12:AB13"/>
    <mergeCell ref="AC12:AC13"/>
    <mergeCell ref="AD12:AD13"/>
    <mergeCell ref="AE12:AE13"/>
    <mergeCell ref="AF12:AF13"/>
    <mergeCell ref="U12:U13"/>
    <mergeCell ref="V12:V13"/>
    <mergeCell ref="W12:W13"/>
    <mergeCell ref="X12:X13"/>
    <mergeCell ref="Y12:Y13"/>
    <mergeCell ref="Z12:Z13"/>
    <mergeCell ref="B12:B13"/>
    <mergeCell ref="C12:C13"/>
    <mergeCell ref="D12:D13"/>
    <mergeCell ref="E12:E13"/>
    <mergeCell ref="F12:F13"/>
    <mergeCell ref="G12:G13"/>
    <mergeCell ref="H12:H13"/>
    <mergeCell ref="I12:I13"/>
    <mergeCell ref="N12:N13"/>
    <mergeCell ref="AJ10:AJ11"/>
    <mergeCell ref="AD10:AD11"/>
    <mergeCell ref="AE10:AE11"/>
    <mergeCell ref="AF10:AF11"/>
    <mergeCell ref="AG10:AG11"/>
    <mergeCell ref="AH10:AH11"/>
    <mergeCell ref="AI10:AI11"/>
    <mergeCell ref="X10:X11"/>
    <mergeCell ref="Y10:Y11"/>
    <mergeCell ref="Z10:Z11"/>
    <mergeCell ref="AA10:AA11"/>
    <mergeCell ref="B10:B11"/>
    <mergeCell ref="C10:C11"/>
    <mergeCell ref="D10:D11"/>
    <mergeCell ref="E10:E11"/>
    <mergeCell ref="F10:F11"/>
    <mergeCell ref="G10:G11"/>
    <mergeCell ref="AB10:AB11"/>
    <mergeCell ref="AC10:AC11"/>
    <mergeCell ref="R10:R11"/>
    <mergeCell ref="S10:S11"/>
    <mergeCell ref="T10:T11"/>
    <mergeCell ref="U10:U11"/>
    <mergeCell ref="V10:V11"/>
    <mergeCell ref="W10:W11"/>
    <mergeCell ref="H10:H11"/>
    <mergeCell ref="I10:I11"/>
    <mergeCell ref="N10:N11"/>
    <mergeCell ref="O10:O11"/>
    <mergeCell ref="P10:P11"/>
    <mergeCell ref="Q10:Q11"/>
    <mergeCell ref="O8:O9"/>
    <mergeCell ref="P8:P9"/>
    <mergeCell ref="Q8:Q9"/>
    <mergeCell ref="R8:R9"/>
    <mergeCell ref="S8:S9"/>
    <mergeCell ref="AG8:AG9"/>
    <mergeCell ref="AH8:AH9"/>
    <mergeCell ref="AI8:AI9"/>
    <mergeCell ref="T8:T9"/>
    <mergeCell ref="AJ8:AJ9"/>
    <mergeCell ref="AA8:AA9"/>
    <mergeCell ref="AB8:AB9"/>
    <mergeCell ref="AC8:AC9"/>
    <mergeCell ref="AD8:AD9"/>
    <mergeCell ref="AE8:AE9"/>
    <mergeCell ref="AF8:AF9"/>
    <mergeCell ref="U8:U9"/>
    <mergeCell ref="V8:V9"/>
    <mergeCell ref="W8:W9"/>
    <mergeCell ref="X8:X9"/>
    <mergeCell ref="Y8:Y9"/>
    <mergeCell ref="Z8:Z9"/>
    <mergeCell ref="B8:B9"/>
    <mergeCell ref="C8:C9"/>
    <mergeCell ref="D8:D9"/>
    <mergeCell ref="E8:E9"/>
    <mergeCell ref="F8:F9"/>
    <mergeCell ref="G8:G9"/>
    <mergeCell ref="H8:H9"/>
    <mergeCell ref="I8:I9"/>
    <mergeCell ref="N8:N9"/>
    <mergeCell ref="O6:O7"/>
    <mergeCell ref="P6:P7"/>
    <mergeCell ref="Q6:Q7"/>
    <mergeCell ref="R6:R7"/>
    <mergeCell ref="S6:S7"/>
    <mergeCell ref="AG6:AG7"/>
    <mergeCell ref="AH6:AH7"/>
    <mergeCell ref="AI6:AI7"/>
    <mergeCell ref="T6:T7"/>
    <mergeCell ref="AJ6:AJ7"/>
    <mergeCell ref="AA6:AA7"/>
    <mergeCell ref="AB6:AB7"/>
    <mergeCell ref="AC6:AC7"/>
    <mergeCell ref="AD6:AD7"/>
    <mergeCell ref="AE6:AE7"/>
    <mergeCell ref="AF6:AF7"/>
    <mergeCell ref="U6:U7"/>
    <mergeCell ref="V6:V7"/>
    <mergeCell ref="W6:W7"/>
    <mergeCell ref="X6:X7"/>
    <mergeCell ref="Y6:Y7"/>
    <mergeCell ref="Z6:Z7"/>
    <mergeCell ref="B6:B7"/>
    <mergeCell ref="C6:C7"/>
    <mergeCell ref="D6:D7"/>
    <mergeCell ref="E6:E7"/>
    <mergeCell ref="F6:F7"/>
    <mergeCell ref="G6:G7"/>
    <mergeCell ref="H6:H7"/>
    <mergeCell ref="I6:I7"/>
    <mergeCell ref="N6:N7"/>
    <mergeCell ref="AJ3:AJ4"/>
    <mergeCell ref="T3:T4"/>
    <mergeCell ref="U3:U4"/>
    <mergeCell ref="V3:AA3"/>
    <mergeCell ref="AB3:AB4"/>
    <mergeCell ref="AC3:AC4"/>
    <mergeCell ref="AD3:AF3"/>
    <mergeCell ref="N3:N4"/>
    <mergeCell ref="O3:O4"/>
    <mergeCell ref="P3:P4"/>
    <mergeCell ref="Q3:Q4"/>
    <mergeCell ref="R3:R4"/>
    <mergeCell ref="S3:S4"/>
    <mergeCell ref="B1:AI1"/>
    <mergeCell ref="B3:B4"/>
    <mergeCell ref="C3:C4"/>
    <mergeCell ref="D3:D4"/>
    <mergeCell ref="E3:E4"/>
    <mergeCell ref="F3:F4"/>
    <mergeCell ref="G3:G4"/>
    <mergeCell ref="H3:H4"/>
    <mergeCell ref="I3:I4"/>
    <mergeCell ref="J3:M3"/>
    <mergeCell ref="AG3:AG4"/>
    <mergeCell ref="AH3:AH4"/>
    <mergeCell ref="AI3:AI4"/>
  </mergeCells>
  <dataValidations count="1">
    <dataValidation type="list" allowBlank="1" showInputMessage="1" showErrorMessage="1" sqref="P20:S20" xr:uid="{04D72329-1AF1-487B-9862-A82A39E9907D}">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SADM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Inga Adomaitienė</cp:lastModifiedBy>
  <cp:lastPrinted>2022-12-22T14:53:05Z</cp:lastPrinted>
  <dcterms:created xsi:type="dcterms:W3CDTF">2022-12-16T11:51:22Z</dcterms:created>
  <dcterms:modified xsi:type="dcterms:W3CDTF">2024-12-11T08:30:12Z</dcterms:modified>
</cp:coreProperties>
</file>