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nevezioregionas-my.sharepoint.com/personal/inga_adomaitiene_panevezioregionas_lt/Documents/Dokumentai/PANEVEZIO REGIONO PLETROS TARYBA/KVIETIMAI/"/>
    </mc:Choice>
  </mc:AlternateContent>
  <xr:revisionPtr revIDLastSave="1" documentId="8_{563A6886-52C7-41A7-B7A0-F7F83801C26C}" xr6:coauthVersionLast="47" xr6:coauthVersionMax="47" xr10:uidLastSave="{591312B3-128C-406F-A4DE-E9A6447E79CE}"/>
  <bookViews>
    <workbookView xWindow="-120" yWindow="-120" windowWidth="38640" windowHeight="21120" xr2:uid="{00000000-000D-0000-FFFF-FFFF00000000}"/>
  </bookViews>
  <sheets>
    <sheet name="SAM" sheetId="6" r:id="rId1"/>
  </sheets>
  <definedNames>
    <definedName name="_xlnm._FilterDatabase" localSheetId="0" hidden="1">SAM!$A$4:$AJ$29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0" i="6" l="1"/>
  <c r="U30" i="6"/>
  <c r="T30" i="6" s="1"/>
  <c r="U22" i="6" l="1"/>
  <c r="T22" i="6" s="1"/>
  <c r="AE22" i="6" l="1"/>
  <c r="AE6" i="6"/>
  <c r="U6" i="6"/>
  <c r="T6" i="6" s="1"/>
  <c r="AE14" i="6"/>
  <c r="AE18" i="6"/>
  <c r="AE26" i="6"/>
  <c r="AE10" i="6"/>
  <c r="U26" i="6" l="1"/>
  <c r="T26" i="6" s="1"/>
  <c r="U14" i="6"/>
  <c r="U18" i="6"/>
  <c r="U10" i="6"/>
  <c r="T10" i="6" l="1"/>
</calcChain>
</file>

<file path=xl/sharedStrings.xml><?xml version="1.0" encoding="utf-8"?>
<sst xmlns="http://schemas.openxmlformats.org/spreadsheetml/2006/main" count="259" uniqueCount="101">
  <si>
    <t>Kvietimo numeris</t>
  </si>
  <si>
    <t>Kvietimo pavadinimas</t>
  </si>
  <si>
    <t>Konkretus uždavinys arba priemonė (reforma ar investicija)</t>
  </si>
  <si>
    <t>Valstybei svarbus projektas</t>
  </si>
  <si>
    <t>Strateginės svarbos projektas</t>
  </si>
  <si>
    <t>Siektini stebėsenos rodikliai</t>
  </si>
  <si>
    <t>Pavadinimas</t>
  </si>
  <si>
    <t>Kodas</t>
  </si>
  <si>
    <t>Matavimo vienetas</t>
  </si>
  <si>
    <t>Siektina reikšmė</t>
  </si>
  <si>
    <t>EGADP paskolos lėšos</t>
  </si>
  <si>
    <t>Sostinės regionas</t>
  </si>
  <si>
    <t>Vidurio ir Vakarų Lietuva</t>
  </si>
  <si>
    <t>Valstybės biudžeto lėšos, skirtos ES fondų lėšomis netinkamam finansuoti  pridėtinės vertės mokesčiui apmokėti</t>
  </si>
  <si>
    <t>Netaikoma</t>
  </si>
  <si>
    <t xml:space="preserve">Apskritis </t>
  </si>
  <si>
    <t>Pažangos priemonės numeris</t>
  </si>
  <si>
    <t xml:space="preserve">Pažangos priemonės pavadinimas </t>
  </si>
  <si>
    <t>Finansuojamos projektų veiklos</t>
  </si>
  <si>
    <t>Galimi pareiškėjai</t>
  </si>
  <si>
    <t>Administruojančioji institucija</t>
  </si>
  <si>
    <t>Projektų atrankos būdas</t>
  </si>
  <si>
    <t xml:space="preserve">Planuojama kvietimo pabaigos data </t>
  </si>
  <si>
    <t>Paskelbto kvietimo data</t>
  </si>
  <si>
    <t>Planuojama kvietimo pradžios data</t>
  </si>
  <si>
    <t>Finansavimo forma</t>
  </si>
  <si>
    <t>KVIETIMŲ TEIKTI PROJEKTŲ ĮGYVENDINIMO PLANUS PLANAS</t>
  </si>
  <si>
    <t>Asignavimų valdytojas</t>
  </si>
  <si>
    <t>Pareiškėjų tipas: viešasis,  privatus</t>
  </si>
  <si>
    <t xml:space="preserve">Bendra kvietimui skirta finansavimo lėšų suma (eurais) </t>
  </si>
  <si>
    <t xml:space="preserve">Didžiausia galima skirti finansavimo lėšų suma projektui ir (arba) projekto veiklai įgyvendinti (eurais) </t>
  </si>
  <si>
    <t>Finansavimo šaltinis (-iai) ir sumos (eurais)</t>
  </si>
  <si>
    <t>Valstybės biudžeto lėšos</t>
  </si>
  <si>
    <t>Ekonomikos gaivinimo ir atsparumo didinimo priemonės (toliau – EGADP) subsidijos lėšos</t>
  </si>
  <si>
    <t xml:space="preserve">
Bendrojo finansavimo lėšos</t>
  </si>
  <si>
    <t>Nuosavo įnašo dydis (eurais)</t>
  </si>
  <si>
    <t>ES lėšų fondas</t>
  </si>
  <si>
    <t>Ne</t>
  </si>
  <si>
    <t>CPVA</t>
  </si>
  <si>
    <t>Dotacija</t>
  </si>
  <si>
    <t>Planavimas</t>
  </si>
  <si>
    <t>11-001-02-10-03(RE)</t>
  </si>
  <si>
    <t>Gerinti kokybiškų visuomenės sveikatos paslaugų prieinamumą regionuose</t>
  </si>
  <si>
    <t>ESF+</t>
  </si>
  <si>
    <t>SAM</t>
  </si>
  <si>
    <t xml:space="preserve">R.S.2.3523 </t>
  </si>
  <si>
    <t>Procentai</t>
  </si>
  <si>
    <t xml:space="preserve">P.S.2.1519 </t>
  </si>
  <si>
    <t>Asmenys</t>
  </si>
  <si>
    <t xml:space="preserve">Asmenys, dalyvavę sveikatos raštingumo didinimo veiklose </t>
  </si>
  <si>
    <t xml:space="preserve">'R.S.2.3526 </t>
  </si>
  <si>
    <t>Asmenų, palankiai vertinančių visuomenės sveikatos priežiūros paslaugų kokybę, dalis</t>
  </si>
  <si>
    <t xml:space="preserve">80
(2029)
</t>
  </si>
  <si>
    <t xml:space="preserve">'P.B.2.0518 </t>
  </si>
  <si>
    <t>Subjektų skaičius</t>
  </si>
  <si>
    <t>Paramą gavusių nacionalinio, regionų ar vietos lygmens viešojo administravimo ar viešąsias paslaugas teikiančių įstaigų skaičius</t>
  </si>
  <si>
    <t>viešas</t>
  </si>
  <si>
    <t>1 (2029)</t>
  </si>
  <si>
    <t>25-508-P</t>
  </si>
  <si>
    <t>Visuomenės sveikatos paslaugų gerinimas Panevėžio regione</t>
  </si>
  <si>
    <t>2021–2027 metų Europos Sąjungos fondų investicijų programos  "Konkretus uždavinys – 4.8. Suteikti daugiau vienodų galimybių už prieinamą kainą laiku gauti kokybiškas ir tvarias paslaugas, įskaitant paslaugas, kuriomis skatinamos galimybės gauti būstą ir į asmenį orientuotą priežiūrą, įskaitant sveikatos priežiūrą; modernizuoti socialinės apsaugos sistemas, be kita ko, skatinti, kad būtų suteikta galimybė naudotis socialine apsauga, daugiau dėmesio skiriant vaikams ir palankių sąlygų neturinčioms grupėms; gerinti sveikatos priežiūros sistemų ir ilgalaikės priežiūros paslaugų prieinamumą, taip pat ir neįgaliesiems, rezultatyvumą ir tvarumą".</t>
  </si>
  <si>
    <t>Prevencinių priemonių, stiprinančių visuomenės sveikatą bei psichologinę gerovę ir atsparumą, skatinimas Panevėžio rajone</t>
  </si>
  <si>
    <t>Visuomenės sveikatos paslaugų kokybės ir prieinamumo gerinimas Biržų rajone</t>
  </si>
  <si>
    <t>Biržų rajono savivaldybės visuomenės sveikatos biuras</t>
  </si>
  <si>
    <t>Panevėžio rajono savivaldybės visuomenės sveikatos biuras</t>
  </si>
  <si>
    <t>Pasvalio rajono savivaldybės gyventojų sveikatos stiprinimas</t>
  </si>
  <si>
    <t>Pasvalio rajono savivaldybės visuomenės sveikatos biuras</t>
  </si>
  <si>
    <t xml:space="preserve">1494
(2029)
</t>
  </si>
  <si>
    <t xml:space="preserve">2100
(2029)
</t>
  </si>
  <si>
    <t xml:space="preserve">70
(2029)
</t>
  </si>
  <si>
    <t xml:space="preserve">835
(2029)
</t>
  </si>
  <si>
    <t>2024-04</t>
  </si>
  <si>
    <t>2024-06</t>
  </si>
  <si>
    <t>25-509-P</t>
  </si>
  <si>
    <t>25-510-P</t>
  </si>
  <si>
    <t>25-511-P</t>
  </si>
  <si>
    <t>Kokybiškų visuomenės sveikatos paslaugų prieinamumo gerinimas Panevėžio mieste</t>
  </si>
  <si>
    <t xml:space="preserve">5240
(2029)
</t>
  </si>
  <si>
    <t>Panevėžio miesto savivaldybės visuomenės sveikatos biuras</t>
  </si>
  <si>
    <t>Sveikatos raštingumo, psichikos sveikatos stiprinimo ir kitų visuomenės sveikatos paslaugų prieinamumo ir kokybės didinimas Rokiškio rajono savivaldybėje</t>
  </si>
  <si>
    <t xml:space="preserve">2054
(2029)
</t>
  </si>
  <si>
    <t>Rokiškio rajono savivaldybės visuomenės sveikatos biuras</t>
  </si>
  <si>
    <t xml:space="preserve"> 2024-10</t>
  </si>
  <si>
    <t xml:space="preserve"> 2024-12 </t>
  </si>
  <si>
    <t>Gyventojų sveikatos raštingumo didinimas Kupiškio rajono savivaldybėje</t>
  </si>
  <si>
    <t xml:space="preserve">800
(2029)
</t>
  </si>
  <si>
    <t>2024-03</t>
  </si>
  <si>
    <t>2024-05</t>
  </si>
  <si>
    <t xml:space="preserve"> 2024-07</t>
  </si>
  <si>
    <t xml:space="preserve"> 2024-09 </t>
  </si>
  <si>
    <t>Kupiškio rajono savivaldybės visuomenės sveikatos biuras</t>
  </si>
  <si>
    <t>2025-01</t>
  </si>
  <si>
    <t>2025-03</t>
  </si>
  <si>
    <t>2024-07-15</t>
  </si>
  <si>
    <t xml:space="preserve">Finansavimas pagal regioną, kuriam gali būti priskiriama (-os) projekto veikla
 (-os) </t>
  </si>
  <si>
    <t>Europos Sąjungos (toliau – ES) fondų lėšos</t>
  </si>
  <si>
    <t>25-523-P</t>
  </si>
  <si>
    <t xml:space="preserve">4490
(2029)
</t>
  </si>
  <si>
    <t>3/1/2024; PĮP atsiimtas vertinimo metu</t>
  </si>
  <si>
    <t>2024-10-14</t>
  </si>
  <si>
    <t xml:space="preserve">Asmenų, kurie po dalyvavimo veiklose pagerino sveikatos raštingumo kompetenciją, dalis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</si>
</sst>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left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left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8" xfId="0" applyNumberFormat="1" applyFont="1" applyBorder="1" applyAlignment="1">
      <alignment horizontal="center" vertical="center" wrapText="1"/>
    </xf>
    <xf numFmtId="4" fontId="6" fillId="0" borderId="17" xfId="0" applyNumberFormat="1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" fontId="5" fillId="0" borderId="15" xfId="0" quotePrefix="1" applyNumberFormat="1" applyFont="1" applyBorder="1" applyAlignment="1">
      <alignment horizontal="center" vertical="center" wrapText="1"/>
    </xf>
    <xf numFmtId="16" fontId="5" fillId="0" borderId="12" xfId="0" quotePrefix="1" applyNumberFormat="1" applyFont="1" applyBorder="1" applyAlignment="1">
      <alignment horizontal="center" vertical="center" wrapText="1"/>
    </xf>
    <xf numFmtId="16" fontId="5" fillId="0" borderId="16" xfId="0" quotePrefix="1" applyNumberFormat="1" applyFont="1" applyBorder="1" applyAlignment="1">
      <alignment horizontal="center" vertical="center" wrapText="1"/>
    </xf>
    <xf numFmtId="16" fontId="5" fillId="0" borderId="10" xfId="0" quotePrefix="1" applyNumberFormat="1" applyFont="1" applyBorder="1" applyAlignment="1">
      <alignment horizontal="center" vertical="center" wrapText="1"/>
    </xf>
    <xf numFmtId="16" fontId="5" fillId="0" borderId="8" xfId="0" quotePrefix="1" applyNumberFormat="1" applyFont="1" applyBorder="1" applyAlignment="1">
      <alignment horizontal="center" vertical="center" wrapText="1"/>
    </xf>
    <xf numFmtId="16" fontId="5" fillId="0" borderId="17" xfId="0" quotePrefix="1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16" fontId="5" fillId="0" borderId="22" xfId="0" quotePrefix="1" applyNumberFormat="1" applyFont="1" applyBorder="1" applyAlignment="1">
      <alignment horizontal="center" vertical="center" wrapText="1"/>
    </xf>
    <xf numFmtId="16" fontId="5" fillId="0" borderId="23" xfId="0" quotePrefix="1" applyNumberFormat="1" applyFont="1" applyBorder="1" applyAlignment="1">
      <alignment horizontal="center" vertical="center" wrapText="1"/>
    </xf>
    <xf numFmtId="16" fontId="5" fillId="0" borderId="24" xfId="0" quotePrefix="1" applyNumberFormat="1" applyFont="1" applyBorder="1" applyAlignment="1">
      <alignment horizontal="center" vertical="center" wrapText="1"/>
    </xf>
    <xf numFmtId="0" fontId="5" fillId="0" borderId="9" xfId="0" quotePrefix="1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4" xfId="0" quotePrefix="1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5" fillId="0" borderId="2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16" fontId="5" fillId="0" borderId="28" xfId="0" quotePrefix="1" applyNumberFormat="1" applyFont="1" applyBorder="1" applyAlignment="1">
      <alignment horizontal="center" vertical="center" wrapText="1"/>
    </xf>
    <xf numFmtId="16" fontId="5" fillId="0" borderId="29" xfId="0" quotePrefix="1" applyNumberFormat="1" applyFont="1" applyBorder="1" applyAlignment="1">
      <alignment horizontal="center" vertical="center" wrapText="1"/>
    </xf>
    <xf numFmtId="16" fontId="5" fillId="0" borderId="30" xfId="0" quotePrefix="1" applyNumberFormat="1" applyFont="1" applyBorder="1" applyAlignment="1">
      <alignment horizontal="center" vertical="center" wrapText="1"/>
    </xf>
    <xf numFmtId="16" fontId="5" fillId="0" borderId="25" xfId="0" quotePrefix="1" applyNumberFormat="1" applyFont="1" applyBorder="1" applyAlignment="1">
      <alignment horizontal="center" vertical="center" wrapText="1"/>
    </xf>
    <xf numFmtId="16" fontId="5" fillId="0" borderId="26" xfId="0" quotePrefix="1" applyNumberFormat="1" applyFont="1" applyBorder="1" applyAlignment="1">
      <alignment horizontal="center" vertical="center" wrapText="1"/>
    </xf>
    <xf numFmtId="16" fontId="5" fillId="0" borderId="27" xfId="0" quotePrefix="1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3"/>
  <sheetViews>
    <sheetView tabSelected="1" topLeftCell="A18" zoomScaleNormal="100" workbookViewId="0">
      <selection activeCell="D30" sqref="D30:D33"/>
    </sheetView>
  </sheetViews>
  <sheetFormatPr defaultColWidth="8.7109375" defaultRowHeight="15" x14ac:dyDescent="0.25"/>
  <cols>
    <col min="1" max="1" width="5" customWidth="1"/>
    <col min="2" max="2" width="21" customWidth="1"/>
    <col min="3" max="3" width="17.85546875" customWidth="1"/>
    <col min="4" max="5" width="13.85546875" customWidth="1"/>
    <col min="6" max="6" width="18.140625" style="5" customWidth="1"/>
    <col min="7" max="7" width="59.7109375" customWidth="1"/>
    <col min="8" max="8" width="14.85546875" customWidth="1"/>
    <col min="9" max="9" width="13.85546875" customWidth="1"/>
    <col min="10" max="10" width="37.85546875" customWidth="1"/>
    <col min="11" max="14" width="10.5703125" customWidth="1"/>
    <col min="15" max="16" width="15.85546875" customWidth="1"/>
    <col min="17" max="17" width="18.5703125" customWidth="1"/>
    <col min="18" max="18" width="15.85546875" customWidth="1"/>
    <col min="19" max="21" width="14" customWidth="1"/>
    <col min="22" max="22" width="16" bestFit="1" customWidth="1"/>
    <col min="23" max="23" width="11.140625" customWidth="1"/>
    <col min="24" max="24" width="10" customWidth="1"/>
    <col min="25" max="25" width="11.85546875" customWidth="1"/>
    <col min="26" max="27" width="12.140625" customWidth="1"/>
    <col min="28" max="29" width="11.140625" customWidth="1"/>
    <col min="30" max="30" width="12.140625" customWidth="1"/>
    <col min="31" max="31" width="16" bestFit="1" customWidth="1"/>
    <col min="32" max="33" width="11.140625" customWidth="1"/>
    <col min="34" max="34" width="24.140625" customWidth="1"/>
    <col min="35" max="35" width="19.42578125" customWidth="1"/>
    <col min="36" max="36" width="10.42578125" customWidth="1"/>
    <col min="38" max="38" width="27.28515625" customWidth="1"/>
  </cols>
  <sheetData>
    <row r="1" spans="1:36" x14ac:dyDescent="0.25">
      <c r="A1" s="1"/>
      <c r="B1" s="76" t="s">
        <v>26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1"/>
    </row>
    <row r="2" spans="1:36" x14ac:dyDescent="0.25">
      <c r="A2" s="1"/>
      <c r="B2" s="1"/>
      <c r="C2" s="1"/>
      <c r="D2" s="1"/>
      <c r="E2" s="1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3.1" customHeight="1" x14ac:dyDescent="0.25">
      <c r="A3" s="1"/>
      <c r="B3" s="67" t="s">
        <v>0</v>
      </c>
      <c r="C3" s="67" t="s">
        <v>1</v>
      </c>
      <c r="D3" s="67" t="s">
        <v>16</v>
      </c>
      <c r="E3" s="67" t="s">
        <v>17</v>
      </c>
      <c r="F3" s="67" t="s">
        <v>18</v>
      </c>
      <c r="G3" s="67" t="s">
        <v>2</v>
      </c>
      <c r="H3" s="67" t="s">
        <v>3</v>
      </c>
      <c r="I3" s="67" t="s">
        <v>4</v>
      </c>
      <c r="J3" s="68" t="s">
        <v>5</v>
      </c>
      <c r="K3" s="68"/>
      <c r="L3" s="68"/>
      <c r="M3" s="68"/>
      <c r="N3" s="65" t="s">
        <v>28</v>
      </c>
      <c r="O3" s="67" t="s">
        <v>19</v>
      </c>
      <c r="P3" s="67" t="s">
        <v>27</v>
      </c>
      <c r="Q3" s="67" t="s">
        <v>20</v>
      </c>
      <c r="R3" s="67" t="s">
        <v>25</v>
      </c>
      <c r="S3" s="67" t="s">
        <v>21</v>
      </c>
      <c r="T3" s="67" t="s">
        <v>29</v>
      </c>
      <c r="U3" s="67" t="s">
        <v>30</v>
      </c>
      <c r="V3" s="68" t="s">
        <v>31</v>
      </c>
      <c r="W3" s="68"/>
      <c r="X3" s="68"/>
      <c r="Y3" s="68"/>
      <c r="Z3" s="68"/>
      <c r="AA3" s="68"/>
      <c r="AB3" s="67" t="s">
        <v>35</v>
      </c>
      <c r="AC3" s="65" t="s">
        <v>36</v>
      </c>
      <c r="AD3" s="69" t="s">
        <v>94</v>
      </c>
      <c r="AE3" s="70"/>
      <c r="AF3" s="71"/>
      <c r="AG3" s="65" t="s">
        <v>15</v>
      </c>
      <c r="AH3" s="65" t="s">
        <v>24</v>
      </c>
      <c r="AI3" s="67" t="s">
        <v>22</v>
      </c>
      <c r="AJ3" s="65" t="s">
        <v>23</v>
      </c>
    </row>
    <row r="4" spans="1:36" ht="168.95" customHeight="1" x14ac:dyDescent="0.25">
      <c r="A4" s="1"/>
      <c r="B4" s="67"/>
      <c r="C4" s="67"/>
      <c r="D4" s="67"/>
      <c r="E4" s="67"/>
      <c r="F4" s="67"/>
      <c r="G4" s="67"/>
      <c r="H4" s="67"/>
      <c r="I4" s="67"/>
      <c r="J4" s="6" t="s">
        <v>6</v>
      </c>
      <c r="K4" s="6" t="s">
        <v>7</v>
      </c>
      <c r="L4" s="6" t="s">
        <v>8</v>
      </c>
      <c r="M4" s="6" t="s">
        <v>9</v>
      </c>
      <c r="N4" s="66"/>
      <c r="O4" s="67"/>
      <c r="P4" s="67"/>
      <c r="Q4" s="67"/>
      <c r="R4" s="67"/>
      <c r="S4" s="67"/>
      <c r="T4" s="67"/>
      <c r="U4" s="67"/>
      <c r="V4" s="6" t="s">
        <v>95</v>
      </c>
      <c r="W4" s="6" t="s">
        <v>33</v>
      </c>
      <c r="X4" s="6" t="s">
        <v>10</v>
      </c>
      <c r="Y4" s="6" t="s">
        <v>34</v>
      </c>
      <c r="Z4" s="6" t="s">
        <v>32</v>
      </c>
      <c r="AA4" s="6" t="s">
        <v>13</v>
      </c>
      <c r="AB4" s="67"/>
      <c r="AC4" s="66"/>
      <c r="AD4" s="6" t="s">
        <v>11</v>
      </c>
      <c r="AE4" s="6" t="s">
        <v>12</v>
      </c>
      <c r="AF4" s="6" t="s">
        <v>14</v>
      </c>
      <c r="AG4" s="66"/>
      <c r="AH4" s="66"/>
      <c r="AI4" s="67"/>
      <c r="AJ4" s="66"/>
    </row>
    <row r="5" spans="1:36" ht="15.75" thickBot="1" x14ac:dyDescent="0.3">
      <c r="A5" s="1"/>
      <c r="B5" s="7">
        <v>1</v>
      </c>
      <c r="C5" s="7">
        <v>2</v>
      </c>
      <c r="D5" s="7">
        <v>3</v>
      </c>
      <c r="E5" s="7">
        <v>4</v>
      </c>
      <c r="F5" s="8">
        <v>5</v>
      </c>
      <c r="G5" s="7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  <c r="R5" s="7">
        <v>17</v>
      </c>
      <c r="S5" s="7">
        <v>18</v>
      </c>
      <c r="T5" s="7">
        <v>19</v>
      </c>
      <c r="U5" s="7">
        <v>20</v>
      </c>
      <c r="V5" s="7">
        <v>21</v>
      </c>
      <c r="W5" s="7">
        <v>22</v>
      </c>
      <c r="X5" s="7">
        <v>23</v>
      </c>
      <c r="Y5" s="7">
        <v>24</v>
      </c>
      <c r="Z5" s="7">
        <v>25</v>
      </c>
      <c r="AA5" s="7">
        <v>26</v>
      </c>
      <c r="AB5" s="7">
        <v>27</v>
      </c>
      <c r="AC5" s="7">
        <v>28</v>
      </c>
      <c r="AD5" s="7">
        <v>29</v>
      </c>
      <c r="AE5" s="7">
        <v>30</v>
      </c>
      <c r="AF5" s="7">
        <v>31</v>
      </c>
      <c r="AG5" s="7">
        <v>32</v>
      </c>
      <c r="AH5" s="7">
        <v>33</v>
      </c>
      <c r="AI5" s="7">
        <v>34</v>
      </c>
      <c r="AJ5" s="7">
        <v>35</v>
      </c>
    </row>
    <row r="6" spans="1:36" ht="49.5" customHeight="1" x14ac:dyDescent="0.25">
      <c r="A6" s="3"/>
      <c r="B6" s="35" t="s">
        <v>58</v>
      </c>
      <c r="C6" s="38" t="s">
        <v>59</v>
      </c>
      <c r="D6" s="38" t="s">
        <v>41</v>
      </c>
      <c r="E6" s="38" t="s">
        <v>42</v>
      </c>
      <c r="F6" s="59" t="s">
        <v>76</v>
      </c>
      <c r="G6" s="41" t="s">
        <v>60</v>
      </c>
      <c r="H6" s="59" t="s">
        <v>37</v>
      </c>
      <c r="I6" s="59" t="s">
        <v>37</v>
      </c>
      <c r="J6" s="10" t="s">
        <v>100</v>
      </c>
      <c r="K6" s="10" t="s">
        <v>45</v>
      </c>
      <c r="L6" s="9" t="s">
        <v>46</v>
      </c>
      <c r="M6" s="11" t="s">
        <v>52</v>
      </c>
      <c r="N6" s="59" t="s">
        <v>56</v>
      </c>
      <c r="O6" s="50" t="s">
        <v>78</v>
      </c>
      <c r="P6" s="59" t="s">
        <v>44</v>
      </c>
      <c r="Q6" s="59" t="s">
        <v>38</v>
      </c>
      <c r="R6" s="59" t="s">
        <v>39</v>
      </c>
      <c r="S6" s="59" t="s">
        <v>40</v>
      </c>
      <c r="T6" s="23">
        <f>U6</f>
        <v>0</v>
      </c>
      <c r="U6" s="26">
        <f t="shared" ref="U6" si="0">V6</f>
        <v>0</v>
      </c>
      <c r="V6" s="26">
        <v>0</v>
      </c>
      <c r="W6" s="44">
        <v>0</v>
      </c>
      <c r="X6" s="44">
        <v>0</v>
      </c>
      <c r="Y6" s="44">
        <v>0</v>
      </c>
      <c r="Z6" s="44">
        <v>0</v>
      </c>
      <c r="AA6" s="44">
        <v>0</v>
      </c>
      <c r="AB6" s="62">
        <v>0</v>
      </c>
      <c r="AC6" s="44" t="s">
        <v>43</v>
      </c>
      <c r="AD6" s="44">
        <v>0</v>
      </c>
      <c r="AE6" s="44">
        <f t="shared" ref="AE6" si="1">V6</f>
        <v>0</v>
      </c>
      <c r="AF6" s="44">
        <v>0</v>
      </c>
      <c r="AG6" s="44">
        <v>0</v>
      </c>
      <c r="AH6" s="53" t="s">
        <v>86</v>
      </c>
      <c r="AI6" s="56" t="s">
        <v>87</v>
      </c>
      <c r="AJ6" s="32" t="s">
        <v>98</v>
      </c>
    </row>
    <row r="7" spans="1:36" ht="39" customHeight="1" x14ac:dyDescent="0.25">
      <c r="A7" s="3"/>
      <c r="B7" s="36"/>
      <c r="C7" s="39"/>
      <c r="D7" s="39"/>
      <c r="E7" s="39"/>
      <c r="F7" s="60"/>
      <c r="G7" s="42"/>
      <c r="H7" s="60"/>
      <c r="I7" s="60"/>
      <c r="J7" s="13" t="s">
        <v>49</v>
      </c>
      <c r="K7" s="13" t="s">
        <v>47</v>
      </c>
      <c r="L7" s="12" t="s">
        <v>48</v>
      </c>
      <c r="M7" s="12" t="s">
        <v>77</v>
      </c>
      <c r="N7" s="60"/>
      <c r="O7" s="51"/>
      <c r="P7" s="60"/>
      <c r="Q7" s="60"/>
      <c r="R7" s="60"/>
      <c r="S7" s="60"/>
      <c r="T7" s="24"/>
      <c r="U7" s="27"/>
      <c r="V7" s="27"/>
      <c r="W7" s="45"/>
      <c r="X7" s="45"/>
      <c r="Y7" s="45"/>
      <c r="Z7" s="45"/>
      <c r="AA7" s="45"/>
      <c r="AB7" s="63"/>
      <c r="AC7" s="45"/>
      <c r="AD7" s="45"/>
      <c r="AE7" s="45"/>
      <c r="AF7" s="45"/>
      <c r="AG7" s="45"/>
      <c r="AH7" s="54"/>
      <c r="AI7" s="57"/>
      <c r="AJ7" s="33"/>
    </row>
    <row r="8" spans="1:36" ht="53.45" customHeight="1" x14ac:dyDescent="0.25">
      <c r="A8" s="3"/>
      <c r="B8" s="36"/>
      <c r="C8" s="39"/>
      <c r="D8" s="39"/>
      <c r="E8" s="39"/>
      <c r="F8" s="60"/>
      <c r="G8" s="42"/>
      <c r="H8" s="60"/>
      <c r="I8" s="60"/>
      <c r="J8" s="13" t="s">
        <v>51</v>
      </c>
      <c r="K8" s="13" t="s">
        <v>50</v>
      </c>
      <c r="L8" s="12" t="s">
        <v>46</v>
      </c>
      <c r="M8" s="14" t="s">
        <v>52</v>
      </c>
      <c r="N8" s="60"/>
      <c r="O8" s="51"/>
      <c r="P8" s="60"/>
      <c r="Q8" s="60"/>
      <c r="R8" s="60"/>
      <c r="S8" s="60"/>
      <c r="T8" s="24"/>
      <c r="U8" s="27"/>
      <c r="V8" s="27"/>
      <c r="W8" s="45"/>
      <c r="X8" s="45"/>
      <c r="Y8" s="45"/>
      <c r="Z8" s="45"/>
      <c r="AA8" s="45"/>
      <c r="AB8" s="63"/>
      <c r="AC8" s="45"/>
      <c r="AD8" s="45"/>
      <c r="AE8" s="45"/>
      <c r="AF8" s="45"/>
      <c r="AG8" s="45"/>
      <c r="AH8" s="54"/>
      <c r="AI8" s="57"/>
      <c r="AJ8" s="33"/>
    </row>
    <row r="9" spans="1:36" ht="56.45" customHeight="1" thickBot="1" x14ac:dyDescent="0.3">
      <c r="A9" s="3"/>
      <c r="B9" s="37"/>
      <c r="C9" s="40"/>
      <c r="D9" s="40"/>
      <c r="E9" s="40"/>
      <c r="F9" s="61"/>
      <c r="G9" s="43"/>
      <c r="H9" s="61"/>
      <c r="I9" s="61"/>
      <c r="J9" s="16" t="s">
        <v>55</v>
      </c>
      <c r="K9" s="16" t="s">
        <v>53</v>
      </c>
      <c r="L9" s="15" t="s">
        <v>54</v>
      </c>
      <c r="M9" s="15" t="s">
        <v>57</v>
      </c>
      <c r="N9" s="61"/>
      <c r="O9" s="52"/>
      <c r="P9" s="61"/>
      <c r="Q9" s="61"/>
      <c r="R9" s="61"/>
      <c r="S9" s="61"/>
      <c r="T9" s="25"/>
      <c r="U9" s="28"/>
      <c r="V9" s="28"/>
      <c r="W9" s="46"/>
      <c r="X9" s="46"/>
      <c r="Y9" s="46"/>
      <c r="Z9" s="46"/>
      <c r="AA9" s="46"/>
      <c r="AB9" s="64"/>
      <c r="AC9" s="46"/>
      <c r="AD9" s="46"/>
      <c r="AE9" s="46"/>
      <c r="AF9" s="46"/>
      <c r="AG9" s="46"/>
      <c r="AH9" s="55"/>
      <c r="AI9" s="58"/>
      <c r="AJ9" s="34"/>
    </row>
    <row r="10" spans="1:36" ht="45.95" customHeight="1" x14ac:dyDescent="0.25">
      <c r="A10" s="2"/>
      <c r="B10" s="47" t="s">
        <v>73</v>
      </c>
      <c r="C10" s="41" t="s">
        <v>59</v>
      </c>
      <c r="D10" s="41" t="s">
        <v>41</v>
      </c>
      <c r="E10" s="50" t="s">
        <v>42</v>
      </c>
      <c r="F10" s="59" t="s">
        <v>62</v>
      </c>
      <c r="G10" s="41" t="s">
        <v>60</v>
      </c>
      <c r="H10" s="59" t="s">
        <v>37</v>
      </c>
      <c r="I10" s="59" t="s">
        <v>37</v>
      </c>
      <c r="J10" s="10" t="s">
        <v>100</v>
      </c>
      <c r="K10" s="10" t="s">
        <v>45</v>
      </c>
      <c r="L10" s="9" t="s">
        <v>46</v>
      </c>
      <c r="M10" s="11" t="s">
        <v>52</v>
      </c>
      <c r="N10" s="59" t="s">
        <v>56</v>
      </c>
      <c r="O10" s="41" t="s">
        <v>63</v>
      </c>
      <c r="P10" s="59" t="s">
        <v>44</v>
      </c>
      <c r="Q10" s="59" t="s">
        <v>38</v>
      </c>
      <c r="R10" s="59" t="s">
        <v>39</v>
      </c>
      <c r="S10" s="59" t="s">
        <v>40</v>
      </c>
      <c r="T10" s="26">
        <f>U10+U14+U18</f>
        <v>820750</v>
      </c>
      <c r="U10" s="26">
        <f>V10</f>
        <v>255000</v>
      </c>
      <c r="V10" s="26">
        <v>255000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72">
        <v>45000</v>
      </c>
      <c r="AC10" s="44" t="s">
        <v>43</v>
      </c>
      <c r="AD10" s="44">
        <v>0</v>
      </c>
      <c r="AE10" s="44">
        <f>V10</f>
        <v>255000</v>
      </c>
      <c r="AF10" s="44">
        <v>0</v>
      </c>
      <c r="AG10" s="44">
        <v>0</v>
      </c>
      <c r="AH10" s="29" t="s">
        <v>71</v>
      </c>
      <c r="AI10" s="29" t="s">
        <v>72</v>
      </c>
      <c r="AJ10" s="32">
        <v>45384</v>
      </c>
    </row>
    <row r="11" spans="1:36" ht="38.1" customHeight="1" x14ac:dyDescent="0.25">
      <c r="A11" s="2"/>
      <c r="B11" s="48"/>
      <c r="C11" s="42"/>
      <c r="D11" s="42"/>
      <c r="E11" s="51"/>
      <c r="F11" s="60"/>
      <c r="G11" s="42"/>
      <c r="H11" s="60"/>
      <c r="I11" s="60"/>
      <c r="J11" s="13" t="s">
        <v>49</v>
      </c>
      <c r="K11" s="13" t="s">
        <v>47</v>
      </c>
      <c r="L11" s="12" t="s">
        <v>48</v>
      </c>
      <c r="M11" s="12" t="s">
        <v>67</v>
      </c>
      <c r="N11" s="60"/>
      <c r="O11" s="42"/>
      <c r="P11" s="60"/>
      <c r="Q11" s="60"/>
      <c r="R11" s="60"/>
      <c r="S11" s="60"/>
      <c r="T11" s="27"/>
      <c r="U11" s="27"/>
      <c r="V11" s="27"/>
      <c r="W11" s="45"/>
      <c r="X11" s="45"/>
      <c r="Y11" s="45"/>
      <c r="Z11" s="45"/>
      <c r="AA11" s="45"/>
      <c r="AB11" s="73"/>
      <c r="AC11" s="45"/>
      <c r="AD11" s="45"/>
      <c r="AE11" s="45"/>
      <c r="AF11" s="45"/>
      <c r="AG11" s="45"/>
      <c r="AH11" s="30"/>
      <c r="AI11" s="30"/>
      <c r="AJ11" s="33"/>
    </row>
    <row r="12" spans="1:36" ht="45.95" customHeight="1" x14ac:dyDescent="0.25">
      <c r="A12" s="2"/>
      <c r="B12" s="48"/>
      <c r="C12" s="42"/>
      <c r="D12" s="42"/>
      <c r="E12" s="51"/>
      <c r="F12" s="60"/>
      <c r="G12" s="42"/>
      <c r="H12" s="60"/>
      <c r="I12" s="60"/>
      <c r="J12" s="13" t="s">
        <v>51</v>
      </c>
      <c r="K12" s="13" t="s">
        <v>50</v>
      </c>
      <c r="L12" s="12" t="s">
        <v>46</v>
      </c>
      <c r="M12" s="14" t="s">
        <v>52</v>
      </c>
      <c r="N12" s="60"/>
      <c r="O12" s="42"/>
      <c r="P12" s="60"/>
      <c r="Q12" s="60"/>
      <c r="R12" s="60"/>
      <c r="S12" s="60"/>
      <c r="T12" s="27"/>
      <c r="U12" s="27"/>
      <c r="V12" s="27"/>
      <c r="W12" s="45"/>
      <c r="X12" s="45"/>
      <c r="Y12" s="45"/>
      <c r="Z12" s="45"/>
      <c r="AA12" s="45"/>
      <c r="AB12" s="73"/>
      <c r="AC12" s="45"/>
      <c r="AD12" s="45"/>
      <c r="AE12" s="45"/>
      <c r="AF12" s="45"/>
      <c r="AG12" s="45"/>
      <c r="AH12" s="30"/>
      <c r="AI12" s="30"/>
      <c r="AJ12" s="33"/>
    </row>
    <row r="13" spans="1:36" ht="60.95" customHeight="1" thickBot="1" x14ac:dyDescent="0.3">
      <c r="A13" s="2"/>
      <c r="B13" s="48"/>
      <c r="C13" s="42"/>
      <c r="D13" s="42"/>
      <c r="E13" s="51"/>
      <c r="F13" s="74"/>
      <c r="G13" s="42"/>
      <c r="H13" s="74"/>
      <c r="I13" s="74"/>
      <c r="J13" s="13" t="s">
        <v>55</v>
      </c>
      <c r="K13" s="13" t="s">
        <v>53</v>
      </c>
      <c r="L13" s="12" t="s">
        <v>54</v>
      </c>
      <c r="M13" s="12" t="s">
        <v>57</v>
      </c>
      <c r="N13" s="74"/>
      <c r="O13" s="42"/>
      <c r="P13" s="74"/>
      <c r="Q13" s="74"/>
      <c r="R13" s="74"/>
      <c r="S13" s="74"/>
      <c r="T13" s="27"/>
      <c r="U13" s="27"/>
      <c r="V13" s="27"/>
      <c r="W13" s="45"/>
      <c r="X13" s="45"/>
      <c r="Y13" s="45"/>
      <c r="Z13" s="45"/>
      <c r="AA13" s="45"/>
      <c r="AB13" s="73"/>
      <c r="AC13" s="45"/>
      <c r="AD13" s="45"/>
      <c r="AE13" s="45"/>
      <c r="AF13" s="45"/>
      <c r="AG13" s="45"/>
      <c r="AH13" s="30"/>
      <c r="AI13" s="30"/>
      <c r="AJ13" s="33"/>
    </row>
    <row r="14" spans="1:36" ht="50.45" customHeight="1" x14ac:dyDescent="0.25">
      <c r="A14" s="2"/>
      <c r="B14" s="48"/>
      <c r="C14" s="42"/>
      <c r="D14" s="42"/>
      <c r="E14" s="51"/>
      <c r="F14" s="75" t="s">
        <v>61</v>
      </c>
      <c r="G14" s="42"/>
      <c r="H14" s="75" t="s">
        <v>37</v>
      </c>
      <c r="I14" s="75" t="s">
        <v>37</v>
      </c>
      <c r="J14" s="10" t="s">
        <v>100</v>
      </c>
      <c r="K14" s="13" t="s">
        <v>45</v>
      </c>
      <c r="L14" s="12" t="s">
        <v>46</v>
      </c>
      <c r="M14" s="14" t="s">
        <v>52</v>
      </c>
      <c r="N14" s="75" t="s">
        <v>56</v>
      </c>
      <c r="O14" s="51" t="s">
        <v>64</v>
      </c>
      <c r="P14" s="75" t="s">
        <v>44</v>
      </c>
      <c r="Q14" s="75" t="s">
        <v>38</v>
      </c>
      <c r="R14" s="75" t="s">
        <v>39</v>
      </c>
      <c r="S14" s="75" t="s">
        <v>40</v>
      </c>
      <c r="T14" s="27"/>
      <c r="U14" s="27">
        <f t="shared" ref="U14" si="2">V14</f>
        <v>332000</v>
      </c>
      <c r="V14" s="27">
        <v>332000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  <c r="AB14" s="77">
        <v>58588.23</v>
      </c>
      <c r="AC14" s="45" t="s">
        <v>43</v>
      </c>
      <c r="AD14" s="45">
        <v>0</v>
      </c>
      <c r="AE14" s="45">
        <f t="shared" ref="AE14" si="3">V14</f>
        <v>332000</v>
      </c>
      <c r="AF14" s="45">
        <v>0</v>
      </c>
      <c r="AG14" s="45">
        <v>0</v>
      </c>
      <c r="AH14" s="30"/>
      <c r="AI14" s="30"/>
      <c r="AJ14" s="33"/>
    </row>
    <row r="15" spans="1:36" ht="37.5" customHeight="1" x14ac:dyDescent="0.25">
      <c r="A15" s="2"/>
      <c r="B15" s="48"/>
      <c r="C15" s="42"/>
      <c r="D15" s="42"/>
      <c r="E15" s="51"/>
      <c r="F15" s="60"/>
      <c r="G15" s="42"/>
      <c r="H15" s="60"/>
      <c r="I15" s="60"/>
      <c r="J15" s="13" t="s">
        <v>49</v>
      </c>
      <c r="K15" s="13" t="s">
        <v>47</v>
      </c>
      <c r="L15" s="12" t="s">
        <v>48</v>
      </c>
      <c r="M15" s="12" t="s">
        <v>68</v>
      </c>
      <c r="N15" s="60"/>
      <c r="O15" s="51"/>
      <c r="P15" s="60"/>
      <c r="Q15" s="60"/>
      <c r="R15" s="60"/>
      <c r="S15" s="60"/>
      <c r="T15" s="27"/>
      <c r="U15" s="27"/>
      <c r="V15" s="27"/>
      <c r="W15" s="45"/>
      <c r="X15" s="45"/>
      <c r="Y15" s="45"/>
      <c r="Z15" s="45"/>
      <c r="AA15" s="45"/>
      <c r="AB15" s="63"/>
      <c r="AC15" s="45"/>
      <c r="AD15" s="45"/>
      <c r="AE15" s="45"/>
      <c r="AF15" s="45"/>
      <c r="AG15" s="45"/>
      <c r="AH15" s="30"/>
      <c r="AI15" s="30"/>
      <c r="AJ15" s="33"/>
    </row>
    <row r="16" spans="1:36" ht="47.1" customHeight="1" x14ac:dyDescent="0.25">
      <c r="A16" s="2"/>
      <c r="B16" s="48"/>
      <c r="C16" s="42"/>
      <c r="D16" s="42"/>
      <c r="E16" s="51"/>
      <c r="F16" s="60"/>
      <c r="G16" s="42"/>
      <c r="H16" s="60"/>
      <c r="I16" s="60"/>
      <c r="J16" s="13" t="s">
        <v>51</v>
      </c>
      <c r="K16" s="13" t="s">
        <v>50</v>
      </c>
      <c r="L16" s="12" t="s">
        <v>46</v>
      </c>
      <c r="M16" s="14" t="s">
        <v>52</v>
      </c>
      <c r="N16" s="60"/>
      <c r="O16" s="51"/>
      <c r="P16" s="60"/>
      <c r="Q16" s="60"/>
      <c r="R16" s="60"/>
      <c r="S16" s="60"/>
      <c r="T16" s="27"/>
      <c r="U16" s="27"/>
      <c r="V16" s="27"/>
      <c r="W16" s="45"/>
      <c r="X16" s="45"/>
      <c r="Y16" s="45"/>
      <c r="Z16" s="45"/>
      <c r="AA16" s="45"/>
      <c r="AB16" s="63"/>
      <c r="AC16" s="45"/>
      <c r="AD16" s="45"/>
      <c r="AE16" s="45"/>
      <c r="AF16" s="45"/>
      <c r="AG16" s="45"/>
      <c r="AH16" s="30"/>
      <c r="AI16" s="30"/>
      <c r="AJ16" s="33"/>
    </row>
    <row r="17" spans="1:36" ht="63" customHeight="1" thickBot="1" x14ac:dyDescent="0.3">
      <c r="A17" s="2"/>
      <c r="B17" s="48"/>
      <c r="C17" s="42"/>
      <c r="D17" s="42"/>
      <c r="E17" s="51"/>
      <c r="F17" s="74"/>
      <c r="G17" s="42"/>
      <c r="H17" s="74"/>
      <c r="I17" s="74"/>
      <c r="J17" s="13" t="s">
        <v>55</v>
      </c>
      <c r="K17" s="13" t="s">
        <v>53</v>
      </c>
      <c r="L17" s="12" t="s">
        <v>54</v>
      </c>
      <c r="M17" s="14" t="s">
        <v>57</v>
      </c>
      <c r="N17" s="74"/>
      <c r="O17" s="51"/>
      <c r="P17" s="74"/>
      <c r="Q17" s="74"/>
      <c r="R17" s="74"/>
      <c r="S17" s="74"/>
      <c r="T17" s="27"/>
      <c r="U17" s="27"/>
      <c r="V17" s="27"/>
      <c r="W17" s="45"/>
      <c r="X17" s="45"/>
      <c r="Y17" s="45"/>
      <c r="Z17" s="45"/>
      <c r="AA17" s="45"/>
      <c r="AB17" s="78"/>
      <c r="AC17" s="45"/>
      <c r="AD17" s="45"/>
      <c r="AE17" s="45"/>
      <c r="AF17" s="45"/>
      <c r="AG17" s="45"/>
      <c r="AH17" s="30"/>
      <c r="AI17" s="30"/>
      <c r="AJ17" s="33"/>
    </row>
    <row r="18" spans="1:36" ht="49.5" customHeight="1" x14ac:dyDescent="0.25">
      <c r="A18" s="3"/>
      <c r="B18" s="48"/>
      <c r="C18" s="42"/>
      <c r="D18" s="42"/>
      <c r="E18" s="51"/>
      <c r="F18" s="75" t="s">
        <v>65</v>
      </c>
      <c r="G18" s="42"/>
      <c r="H18" s="75" t="s">
        <v>37</v>
      </c>
      <c r="I18" s="75" t="s">
        <v>37</v>
      </c>
      <c r="J18" s="10" t="s">
        <v>100</v>
      </c>
      <c r="K18" s="13" t="s">
        <v>45</v>
      </c>
      <c r="L18" s="12" t="s">
        <v>46</v>
      </c>
      <c r="M18" s="14" t="s">
        <v>69</v>
      </c>
      <c r="N18" s="75" t="s">
        <v>56</v>
      </c>
      <c r="O18" s="51" t="s">
        <v>66</v>
      </c>
      <c r="P18" s="75" t="s">
        <v>44</v>
      </c>
      <c r="Q18" s="75" t="s">
        <v>38</v>
      </c>
      <c r="R18" s="75" t="s">
        <v>39</v>
      </c>
      <c r="S18" s="75" t="s">
        <v>40</v>
      </c>
      <c r="T18" s="27"/>
      <c r="U18" s="27">
        <f t="shared" ref="U18" si="4">V18</f>
        <v>233750</v>
      </c>
      <c r="V18" s="27">
        <v>233750</v>
      </c>
      <c r="W18" s="45">
        <v>0</v>
      </c>
      <c r="X18" s="45">
        <v>0</v>
      </c>
      <c r="Y18" s="45">
        <v>0</v>
      </c>
      <c r="Z18" s="45">
        <v>0</v>
      </c>
      <c r="AA18" s="45">
        <v>0</v>
      </c>
      <c r="AB18" s="77">
        <v>41250</v>
      </c>
      <c r="AC18" s="45" t="s">
        <v>43</v>
      </c>
      <c r="AD18" s="45">
        <v>0</v>
      </c>
      <c r="AE18" s="45">
        <f t="shared" ref="AE18" si="5">V18</f>
        <v>233750</v>
      </c>
      <c r="AF18" s="45">
        <v>0</v>
      </c>
      <c r="AG18" s="45">
        <v>0</v>
      </c>
      <c r="AH18" s="30"/>
      <c r="AI18" s="30"/>
      <c r="AJ18" s="33"/>
    </row>
    <row r="19" spans="1:36" ht="39" customHeight="1" x14ac:dyDescent="0.25">
      <c r="A19" s="3"/>
      <c r="B19" s="48"/>
      <c r="C19" s="42"/>
      <c r="D19" s="42"/>
      <c r="E19" s="51"/>
      <c r="F19" s="60"/>
      <c r="G19" s="42"/>
      <c r="H19" s="60"/>
      <c r="I19" s="60"/>
      <c r="J19" s="13" t="s">
        <v>49</v>
      </c>
      <c r="K19" s="13" t="s">
        <v>47</v>
      </c>
      <c r="L19" s="12" t="s">
        <v>48</v>
      </c>
      <c r="M19" s="12" t="s">
        <v>70</v>
      </c>
      <c r="N19" s="60"/>
      <c r="O19" s="51"/>
      <c r="P19" s="60"/>
      <c r="Q19" s="60"/>
      <c r="R19" s="60"/>
      <c r="S19" s="60"/>
      <c r="T19" s="27"/>
      <c r="U19" s="27"/>
      <c r="V19" s="27"/>
      <c r="W19" s="45"/>
      <c r="X19" s="45"/>
      <c r="Y19" s="45"/>
      <c r="Z19" s="45"/>
      <c r="AA19" s="45"/>
      <c r="AB19" s="63"/>
      <c r="AC19" s="45"/>
      <c r="AD19" s="45"/>
      <c r="AE19" s="45"/>
      <c r="AF19" s="45"/>
      <c r="AG19" s="45"/>
      <c r="AH19" s="30"/>
      <c r="AI19" s="30"/>
      <c r="AJ19" s="33"/>
    </row>
    <row r="20" spans="1:36" ht="53.45" customHeight="1" x14ac:dyDescent="0.25">
      <c r="A20" s="3"/>
      <c r="B20" s="48"/>
      <c r="C20" s="42"/>
      <c r="D20" s="42"/>
      <c r="E20" s="51"/>
      <c r="F20" s="60"/>
      <c r="G20" s="42"/>
      <c r="H20" s="60"/>
      <c r="I20" s="60"/>
      <c r="J20" s="13" t="s">
        <v>51</v>
      </c>
      <c r="K20" s="13" t="s">
        <v>50</v>
      </c>
      <c r="L20" s="12" t="s">
        <v>46</v>
      </c>
      <c r="M20" s="14" t="s">
        <v>52</v>
      </c>
      <c r="N20" s="60"/>
      <c r="O20" s="51"/>
      <c r="P20" s="60"/>
      <c r="Q20" s="60"/>
      <c r="R20" s="60"/>
      <c r="S20" s="60"/>
      <c r="T20" s="27"/>
      <c r="U20" s="27"/>
      <c r="V20" s="27"/>
      <c r="W20" s="45"/>
      <c r="X20" s="45"/>
      <c r="Y20" s="45"/>
      <c r="Z20" s="45"/>
      <c r="AA20" s="45"/>
      <c r="AB20" s="63"/>
      <c r="AC20" s="45"/>
      <c r="AD20" s="45"/>
      <c r="AE20" s="45"/>
      <c r="AF20" s="45"/>
      <c r="AG20" s="45"/>
      <c r="AH20" s="30"/>
      <c r="AI20" s="30"/>
      <c r="AJ20" s="33"/>
    </row>
    <row r="21" spans="1:36" ht="56.45" customHeight="1" thickBot="1" x14ac:dyDescent="0.3">
      <c r="A21" s="3"/>
      <c r="B21" s="49"/>
      <c r="C21" s="43"/>
      <c r="D21" s="43"/>
      <c r="E21" s="52"/>
      <c r="F21" s="61"/>
      <c r="G21" s="43"/>
      <c r="H21" s="61"/>
      <c r="I21" s="61"/>
      <c r="J21" s="16" t="s">
        <v>55</v>
      </c>
      <c r="K21" s="16" t="s">
        <v>53</v>
      </c>
      <c r="L21" s="15" t="s">
        <v>54</v>
      </c>
      <c r="M21" s="15" t="s">
        <v>57</v>
      </c>
      <c r="N21" s="61"/>
      <c r="O21" s="52"/>
      <c r="P21" s="61"/>
      <c r="Q21" s="61"/>
      <c r="R21" s="61"/>
      <c r="S21" s="61"/>
      <c r="T21" s="28"/>
      <c r="U21" s="28"/>
      <c r="V21" s="28"/>
      <c r="W21" s="46"/>
      <c r="X21" s="46"/>
      <c r="Y21" s="46"/>
      <c r="Z21" s="46"/>
      <c r="AA21" s="46"/>
      <c r="AB21" s="64"/>
      <c r="AC21" s="46"/>
      <c r="AD21" s="46"/>
      <c r="AE21" s="46"/>
      <c r="AF21" s="46"/>
      <c r="AG21" s="46"/>
      <c r="AH21" s="31"/>
      <c r="AI21" s="31"/>
      <c r="AJ21" s="34"/>
    </row>
    <row r="22" spans="1:36" ht="52.5" customHeight="1" x14ac:dyDescent="0.25">
      <c r="A22" s="2"/>
      <c r="B22" s="35" t="s">
        <v>74</v>
      </c>
      <c r="C22" s="38" t="s">
        <v>59</v>
      </c>
      <c r="D22" s="38" t="s">
        <v>41</v>
      </c>
      <c r="E22" s="38" t="s">
        <v>42</v>
      </c>
      <c r="F22" s="59" t="s">
        <v>84</v>
      </c>
      <c r="G22" s="41" t="s">
        <v>60</v>
      </c>
      <c r="H22" s="59" t="s">
        <v>37</v>
      </c>
      <c r="I22" s="59" t="s">
        <v>37</v>
      </c>
      <c r="J22" s="10" t="s">
        <v>100</v>
      </c>
      <c r="K22" s="10" t="s">
        <v>45</v>
      </c>
      <c r="L22" s="9" t="s">
        <v>46</v>
      </c>
      <c r="M22" s="11" t="s">
        <v>52</v>
      </c>
      <c r="N22" s="59" t="s">
        <v>56</v>
      </c>
      <c r="O22" s="50" t="s">
        <v>90</v>
      </c>
      <c r="P22" s="59" t="s">
        <v>44</v>
      </c>
      <c r="Q22" s="59" t="s">
        <v>38</v>
      </c>
      <c r="R22" s="59" t="s">
        <v>39</v>
      </c>
      <c r="S22" s="59" t="s">
        <v>40</v>
      </c>
      <c r="T22" s="26">
        <f>U22</f>
        <v>200005</v>
      </c>
      <c r="U22" s="26">
        <f>V22</f>
        <v>200005</v>
      </c>
      <c r="V22" s="26">
        <v>200005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62">
        <v>35295</v>
      </c>
      <c r="AC22" s="44" t="s">
        <v>43</v>
      </c>
      <c r="AD22" s="44">
        <v>0</v>
      </c>
      <c r="AE22" s="44">
        <f t="shared" ref="AE22" si="6">V22</f>
        <v>200005</v>
      </c>
      <c r="AF22" s="44">
        <v>0</v>
      </c>
      <c r="AG22" s="44">
        <v>0</v>
      </c>
      <c r="AH22" s="17" t="s">
        <v>88</v>
      </c>
      <c r="AI22" s="17" t="s">
        <v>89</v>
      </c>
      <c r="AJ22" s="20" t="s">
        <v>93</v>
      </c>
    </row>
    <row r="23" spans="1:36" ht="37.5" customHeight="1" x14ac:dyDescent="0.25">
      <c r="A23" s="2"/>
      <c r="B23" s="36"/>
      <c r="C23" s="39"/>
      <c r="D23" s="39"/>
      <c r="E23" s="39"/>
      <c r="F23" s="60"/>
      <c r="G23" s="42"/>
      <c r="H23" s="60"/>
      <c r="I23" s="60"/>
      <c r="J23" s="13" t="s">
        <v>49</v>
      </c>
      <c r="K23" s="13" t="s">
        <v>47</v>
      </c>
      <c r="L23" s="12" t="s">
        <v>48</v>
      </c>
      <c r="M23" s="14" t="s">
        <v>85</v>
      </c>
      <c r="N23" s="60"/>
      <c r="O23" s="51"/>
      <c r="P23" s="60"/>
      <c r="Q23" s="60"/>
      <c r="R23" s="60"/>
      <c r="S23" s="60"/>
      <c r="T23" s="27"/>
      <c r="U23" s="27"/>
      <c r="V23" s="27"/>
      <c r="W23" s="45"/>
      <c r="X23" s="45"/>
      <c r="Y23" s="45"/>
      <c r="Z23" s="45"/>
      <c r="AA23" s="45"/>
      <c r="AB23" s="63"/>
      <c r="AC23" s="45"/>
      <c r="AD23" s="45"/>
      <c r="AE23" s="45"/>
      <c r="AF23" s="45"/>
      <c r="AG23" s="45"/>
      <c r="AH23" s="18"/>
      <c r="AI23" s="18"/>
      <c r="AJ23" s="21"/>
    </row>
    <row r="24" spans="1:36" ht="47.1" customHeight="1" x14ac:dyDescent="0.25">
      <c r="A24" s="2"/>
      <c r="B24" s="36"/>
      <c r="C24" s="39"/>
      <c r="D24" s="39"/>
      <c r="E24" s="39"/>
      <c r="F24" s="60"/>
      <c r="G24" s="42"/>
      <c r="H24" s="60"/>
      <c r="I24" s="60"/>
      <c r="J24" s="13" t="s">
        <v>51</v>
      </c>
      <c r="K24" s="13" t="s">
        <v>50</v>
      </c>
      <c r="L24" s="12" t="s">
        <v>46</v>
      </c>
      <c r="M24" s="14" t="s">
        <v>52</v>
      </c>
      <c r="N24" s="60"/>
      <c r="O24" s="51"/>
      <c r="P24" s="60"/>
      <c r="Q24" s="60"/>
      <c r="R24" s="60"/>
      <c r="S24" s="60"/>
      <c r="T24" s="27"/>
      <c r="U24" s="27"/>
      <c r="V24" s="27"/>
      <c r="W24" s="45"/>
      <c r="X24" s="45"/>
      <c r="Y24" s="45"/>
      <c r="Z24" s="45"/>
      <c r="AA24" s="45"/>
      <c r="AB24" s="63"/>
      <c r="AC24" s="45"/>
      <c r="AD24" s="45"/>
      <c r="AE24" s="45"/>
      <c r="AF24" s="45"/>
      <c r="AG24" s="45"/>
      <c r="AH24" s="18"/>
      <c r="AI24" s="18"/>
      <c r="AJ24" s="21"/>
    </row>
    <row r="25" spans="1:36" ht="56.45" customHeight="1" thickBot="1" x14ac:dyDescent="0.3">
      <c r="A25" s="2"/>
      <c r="B25" s="37"/>
      <c r="C25" s="40"/>
      <c r="D25" s="40"/>
      <c r="E25" s="40"/>
      <c r="F25" s="61"/>
      <c r="G25" s="43"/>
      <c r="H25" s="61"/>
      <c r="I25" s="61"/>
      <c r="J25" s="16" t="s">
        <v>55</v>
      </c>
      <c r="K25" s="16" t="s">
        <v>53</v>
      </c>
      <c r="L25" s="15" t="s">
        <v>54</v>
      </c>
      <c r="M25" s="15" t="s">
        <v>57</v>
      </c>
      <c r="N25" s="61"/>
      <c r="O25" s="52"/>
      <c r="P25" s="61"/>
      <c r="Q25" s="61"/>
      <c r="R25" s="61"/>
      <c r="S25" s="61"/>
      <c r="T25" s="28"/>
      <c r="U25" s="28"/>
      <c r="V25" s="28"/>
      <c r="W25" s="46"/>
      <c r="X25" s="46"/>
      <c r="Y25" s="46"/>
      <c r="Z25" s="46"/>
      <c r="AA25" s="46"/>
      <c r="AB25" s="64"/>
      <c r="AC25" s="46"/>
      <c r="AD25" s="46"/>
      <c r="AE25" s="46"/>
      <c r="AF25" s="46"/>
      <c r="AG25" s="46"/>
      <c r="AH25" s="19"/>
      <c r="AI25" s="19"/>
      <c r="AJ25" s="22"/>
    </row>
    <row r="26" spans="1:36" ht="52.5" customHeight="1" x14ac:dyDescent="0.25">
      <c r="A26" s="2"/>
      <c r="B26" s="35" t="s">
        <v>75</v>
      </c>
      <c r="C26" s="38" t="s">
        <v>59</v>
      </c>
      <c r="D26" s="38" t="s">
        <v>41</v>
      </c>
      <c r="E26" s="38" t="s">
        <v>42</v>
      </c>
      <c r="F26" s="59" t="s">
        <v>79</v>
      </c>
      <c r="G26" s="41" t="s">
        <v>60</v>
      </c>
      <c r="H26" s="59" t="s">
        <v>37</v>
      </c>
      <c r="I26" s="59" t="s">
        <v>37</v>
      </c>
      <c r="J26" s="10" t="s">
        <v>100</v>
      </c>
      <c r="K26" s="10" t="s">
        <v>45</v>
      </c>
      <c r="L26" s="9" t="s">
        <v>46</v>
      </c>
      <c r="M26" s="11" t="s">
        <v>52</v>
      </c>
      <c r="N26" s="59" t="s">
        <v>56</v>
      </c>
      <c r="O26" s="50" t="s">
        <v>81</v>
      </c>
      <c r="P26" s="59" t="s">
        <v>44</v>
      </c>
      <c r="Q26" s="59" t="s">
        <v>38</v>
      </c>
      <c r="R26" s="59" t="s">
        <v>39</v>
      </c>
      <c r="S26" s="59" t="s">
        <v>40</v>
      </c>
      <c r="T26" s="23">
        <f>U26</f>
        <v>595000</v>
      </c>
      <c r="U26" s="26">
        <f>V26</f>
        <v>595000</v>
      </c>
      <c r="V26" s="26">
        <v>595000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62">
        <v>105000</v>
      </c>
      <c r="AC26" s="44" t="s">
        <v>43</v>
      </c>
      <c r="AD26" s="44">
        <v>0</v>
      </c>
      <c r="AE26" s="44">
        <f t="shared" ref="AE26" si="7">V26</f>
        <v>595000</v>
      </c>
      <c r="AF26" s="44">
        <v>0</v>
      </c>
      <c r="AG26" s="44">
        <v>0</v>
      </c>
      <c r="AH26" s="17" t="s">
        <v>82</v>
      </c>
      <c r="AI26" s="17" t="s">
        <v>83</v>
      </c>
      <c r="AJ26" s="20" t="s">
        <v>99</v>
      </c>
    </row>
    <row r="27" spans="1:36" ht="37.5" customHeight="1" x14ac:dyDescent="0.25">
      <c r="A27" s="2"/>
      <c r="B27" s="36"/>
      <c r="C27" s="39"/>
      <c r="D27" s="39"/>
      <c r="E27" s="39"/>
      <c r="F27" s="60"/>
      <c r="G27" s="42"/>
      <c r="H27" s="60"/>
      <c r="I27" s="60"/>
      <c r="J27" s="13" t="s">
        <v>49</v>
      </c>
      <c r="K27" s="13" t="s">
        <v>47</v>
      </c>
      <c r="L27" s="12" t="s">
        <v>48</v>
      </c>
      <c r="M27" s="14" t="s">
        <v>80</v>
      </c>
      <c r="N27" s="60"/>
      <c r="O27" s="51"/>
      <c r="P27" s="60"/>
      <c r="Q27" s="60"/>
      <c r="R27" s="60"/>
      <c r="S27" s="60"/>
      <c r="T27" s="24"/>
      <c r="U27" s="27"/>
      <c r="V27" s="27"/>
      <c r="W27" s="45"/>
      <c r="X27" s="45"/>
      <c r="Y27" s="45"/>
      <c r="Z27" s="45"/>
      <c r="AA27" s="45"/>
      <c r="AB27" s="63"/>
      <c r="AC27" s="45"/>
      <c r="AD27" s="45"/>
      <c r="AE27" s="45"/>
      <c r="AF27" s="45"/>
      <c r="AG27" s="45"/>
      <c r="AH27" s="18"/>
      <c r="AI27" s="18"/>
      <c r="AJ27" s="21"/>
    </row>
    <row r="28" spans="1:36" ht="47.1" customHeight="1" x14ac:dyDescent="0.25">
      <c r="A28" s="2"/>
      <c r="B28" s="36"/>
      <c r="C28" s="39"/>
      <c r="D28" s="39"/>
      <c r="E28" s="39"/>
      <c r="F28" s="60"/>
      <c r="G28" s="42"/>
      <c r="H28" s="60"/>
      <c r="I28" s="60"/>
      <c r="J28" s="13" t="s">
        <v>51</v>
      </c>
      <c r="K28" s="13" t="s">
        <v>50</v>
      </c>
      <c r="L28" s="12" t="s">
        <v>46</v>
      </c>
      <c r="M28" s="14" t="s">
        <v>52</v>
      </c>
      <c r="N28" s="60"/>
      <c r="O28" s="51"/>
      <c r="P28" s="60"/>
      <c r="Q28" s="60"/>
      <c r="R28" s="60"/>
      <c r="S28" s="60"/>
      <c r="T28" s="24"/>
      <c r="U28" s="27"/>
      <c r="V28" s="27"/>
      <c r="W28" s="45"/>
      <c r="X28" s="45"/>
      <c r="Y28" s="45"/>
      <c r="Z28" s="45"/>
      <c r="AA28" s="45"/>
      <c r="AB28" s="63"/>
      <c r="AC28" s="45"/>
      <c r="AD28" s="45"/>
      <c r="AE28" s="45"/>
      <c r="AF28" s="45"/>
      <c r="AG28" s="45"/>
      <c r="AH28" s="18"/>
      <c r="AI28" s="18"/>
      <c r="AJ28" s="21"/>
    </row>
    <row r="29" spans="1:36" ht="56.45" customHeight="1" thickBot="1" x14ac:dyDescent="0.3">
      <c r="A29" s="2"/>
      <c r="B29" s="37"/>
      <c r="C29" s="40"/>
      <c r="D29" s="40"/>
      <c r="E29" s="40"/>
      <c r="F29" s="61"/>
      <c r="G29" s="43"/>
      <c r="H29" s="61"/>
      <c r="I29" s="61"/>
      <c r="J29" s="16" t="s">
        <v>55</v>
      </c>
      <c r="K29" s="16" t="s">
        <v>53</v>
      </c>
      <c r="L29" s="15" t="s">
        <v>54</v>
      </c>
      <c r="M29" s="15" t="s">
        <v>57</v>
      </c>
      <c r="N29" s="61"/>
      <c r="O29" s="52"/>
      <c r="P29" s="61"/>
      <c r="Q29" s="61"/>
      <c r="R29" s="61"/>
      <c r="S29" s="61"/>
      <c r="T29" s="25"/>
      <c r="U29" s="28"/>
      <c r="V29" s="28"/>
      <c r="W29" s="46"/>
      <c r="X29" s="46"/>
      <c r="Y29" s="46"/>
      <c r="Z29" s="46"/>
      <c r="AA29" s="46"/>
      <c r="AB29" s="64"/>
      <c r="AC29" s="46"/>
      <c r="AD29" s="46"/>
      <c r="AE29" s="46"/>
      <c r="AF29" s="46"/>
      <c r="AG29" s="46"/>
      <c r="AH29" s="19"/>
      <c r="AI29" s="19"/>
      <c r="AJ29" s="22"/>
    </row>
    <row r="30" spans="1:36" ht="49.5" customHeight="1" x14ac:dyDescent="0.25">
      <c r="A30" s="2"/>
      <c r="B30" s="79" t="s">
        <v>96</v>
      </c>
      <c r="C30" s="82" t="s">
        <v>59</v>
      </c>
      <c r="D30" s="38" t="s">
        <v>41</v>
      </c>
      <c r="E30" s="38" t="s">
        <v>42</v>
      </c>
      <c r="F30" s="59" t="s">
        <v>76</v>
      </c>
      <c r="G30" s="41" t="s">
        <v>60</v>
      </c>
      <c r="H30" s="59" t="s">
        <v>37</v>
      </c>
      <c r="I30" s="59" t="s">
        <v>37</v>
      </c>
      <c r="J30" s="10" t="s">
        <v>100</v>
      </c>
      <c r="K30" s="10" t="s">
        <v>45</v>
      </c>
      <c r="L30" s="9" t="s">
        <v>46</v>
      </c>
      <c r="M30" s="11" t="s">
        <v>52</v>
      </c>
      <c r="N30" s="59" t="s">
        <v>56</v>
      </c>
      <c r="O30" s="50" t="s">
        <v>78</v>
      </c>
      <c r="P30" s="59" t="s">
        <v>44</v>
      </c>
      <c r="Q30" s="59" t="s">
        <v>38</v>
      </c>
      <c r="R30" s="59" t="s">
        <v>39</v>
      </c>
      <c r="S30" s="59" t="s">
        <v>40</v>
      </c>
      <c r="T30" s="23">
        <f>U30</f>
        <v>500000</v>
      </c>
      <c r="U30" s="26">
        <f t="shared" ref="U30" si="8">V30</f>
        <v>500000</v>
      </c>
      <c r="V30" s="26">
        <v>500000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62">
        <v>88235.3</v>
      </c>
      <c r="AC30" s="44" t="s">
        <v>43</v>
      </c>
      <c r="AD30" s="44">
        <v>0</v>
      </c>
      <c r="AE30" s="44">
        <f t="shared" ref="AE30" si="9">V30</f>
        <v>500000</v>
      </c>
      <c r="AF30" s="44">
        <v>0</v>
      </c>
      <c r="AG30" s="44">
        <v>0</v>
      </c>
      <c r="AH30" s="53" t="s">
        <v>91</v>
      </c>
      <c r="AI30" s="56" t="s">
        <v>92</v>
      </c>
      <c r="AJ30" s="85"/>
    </row>
    <row r="31" spans="1:36" ht="39" customHeight="1" x14ac:dyDescent="0.25">
      <c r="A31" s="2"/>
      <c r="B31" s="80"/>
      <c r="C31" s="83"/>
      <c r="D31" s="39"/>
      <c r="E31" s="39"/>
      <c r="F31" s="60"/>
      <c r="G31" s="42"/>
      <c r="H31" s="60"/>
      <c r="I31" s="60"/>
      <c r="J31" s="13" t="s">
        <v>49</v>
      </c>
      <c r="K31" s="13" t="s">
        <v>47</v>
      </c>
      <c r="L31" s="12" t="s">
        <v>48</v>
      </c>
      <c r="M31" s="12" t="s">
        <v>97</v>
      </c>
      <c r="N31" s="60"/>
      <c r="O31" s="51"/>
      <c r="P31" s="60"/>
      <c r="Q31" s="60"/>
      <c r="R31" s="60"/>
      <c r="S31" s="60"/>
      <c r="T31" s="24"/>
      <c r="U31" s="27"/>
      <c r="V31" s="27"/>
      <c r="W31" s="45"/>
      <c r="X31" s="45"/>
      <c r="Y31" s="45"/>
      <c r="Z31" s="45"/>
      <c r="AA31" s="45"/>
      <c r="AB31" s="63"/>
      <c r="AC31" s="45"/>
      <c r="AD31" s="45"/>
      <c r="AE31" s="45"/>
      <c r="AF31" s="45"/>
      <c r="AG31" s="45"/>
      <c r="AH31" s="54"/>
      <c r="AI31" s="57"/>
      <c r="AJ31" s="86"/>
    </row>
    <row r="32" spans="1:36" ht="53.45" customHeight="1" x14ac:dyDescent="0.25">
      <c r="A32" s="2"/>
      <c r="B32" s="80"/>
      <c r="C32" s="83"/>
      <c r="D32" s="39"/>
      <c r="E32" s="39"/>
      <c r="F32" s="60"/>
      <c r="G32" s="42"/>
      <c r="H32" s="60"/>
      <c r="I32" s="60"/>
      <c r="J32" s="13" t="s">
        <v>51</v>
      </c>
      <c r="K32" s="13" t="s">
        <v>50</v>
      </c>
      <c r="L32" s="12" t="s">
        <v>46</v>
      </c>
      <c r="M32" s="14" t="s">
        <v>52</v>
      </c>
      <c r="N32" s="60"/>
      <c r="O32" s="51"/>
      <c r="P32" s="60"/>
      <c r="Q32" s="60"/>
      <c r="R32" s="60"/>
      <c r="S32" s="60"/>
      <c r="T32" s="24"/>
      <c r="U32" s="27"/>
      <c r="V32" s="27"/>
      <c r="W32" s="45"/>
      <c r="X32" s="45"/>
      <c r="Y32" s="45"/>
      <c r="Z32" s="45"/>
      <c r="AA32" s="45"/>
      <c r="AB32" s="63"/>
      <c r="AC32" s="45"/>
      <c r="AD32" s="45"/>
      <c r="AE32" s="45"/>
      <c r="AF32" s="45"/>
      <c r="AG32" s="45"/>
      <c r="AH32" s="54"/>
      <c r="AI32" s="57"/>
      <c r="AJ32" s="86"/>
    </row>
    <row r="33" spans="1:36" ht="56.45" customHeight="1" thickBot="1" x14ac:dyDescent="0.3">
      <c r="A33" s="2"/>
      <c r="B33" s="81"/>
      <c r="C33" s="84"/>
      <c r="D33" s="40"/>
      <c r="E33" s="40"/>
      <c r="F33" s="61"/>
      <c r="G33" s="43"/>
      <c r="H33" s="61"/>
      <c r="I33" s="61"/>
      <c r="J33" s="16" t="s">
        <v>55</v>
      </c>
      <c r="K33" s="16" t="s">
        <v>53</v>
      </c>
      <c r="L33" s="15" t="s">
        <v>54</v>
      </c>
      <c r="M33" s="15" t="s">
        <v>57</v>
      </c>
      <c r="N33" s="61"/>
      <c r="O33" s="52"/>
      <c r="P33" s="61"/>
      <c r="Q33" s="61"/>
      <c r="R33" s="61"/>
      <c r="S33" s="61"/>
      <c r="T33" s="25"/>
      <c r="U33" s="28"/>
      <c r="V33" s="28"/>
      <c r="W33" s="46"/>
      <c r="X33" s="46"/>
      <c r="Y33" s="46"/>
      <c r="Z33" s="46"/>
      <c r="AA33" s="46"/>
      <c r="AB33" s="64"/>
      <c r="AC33" s="46"/>
      <c r="AD33" s="46"/>
      <c r="AE33" s="46"/>
      <c r="AF33" s="46"/>
      <c r="AG33" s="46"/>
      <c r="AH33" s="55"/>
      <c r="AI33" s="58"/>
      <c r="AJ33" s="87"/>
    </row>
  </sheetData>
  <autoFilter ref="A4:AJ29" xr:uid="{00000000-0001-0000-0500-000000000000}"/>
  <mergeCells count="225">
    <mergeCell ref="AG30:AG33"/>
    <mergeCell ref="AH30:AH33"/>
    <mergeCell ref="AI30:AI33"/>
    <mergeCell ref="AJ30:AJ33"/>
    <mergeCell ref="X30:X33"/>
    <mergeCell ref="Y30:Y33"/>
    <mergeCell ref="Z30:Z33"/>
    <mergeCell ref="AA30:AA33"/>
    <mergeCell ref="AB30:AB33"/>
    <mergeCell ref="AC30:AC33"/>
    <mergeCell ref="AD30:AD33"/>
    <mergeCell ref="AE30:AE33"/>
    <mergeCell ref="AF30:AF33"/>
    <mergeCell ref="O30:O33"/>
    <mergeCell ref="P30:P33"/>
    <mergeCell ref="Q30:Q33"/>
    <mergeCell ref="R30:R33"/>
    <mergeCell ref="S30:S33"/>
    <mergeCell ref="T30:T33"/>
    <mergeCell ref="U30:U33"/>
    <mergeCell ref="V30:V33"/>
    <mergeCell ref="W30:W33"/>
    <mergeCell ref="B30:B33"/>
    <mergeCell ref="C30:C33"/>
    <mergeCell ref="D30:D33"/>
    <mergeCell ref="E30:E33"/>
    <mergeCell ref="F30:F33"/>
    <mergeCell ref="G30:G33"/>
    <mergeCell ref="H30:H33"/>
    <mergeCell ref="I30:I33"/>
    <mergeCell ref="N30:N33"/>
    <mergeCell ref="AG18:AG21"/>
    <mergeCell ref="AF26:AF29"/>
    <mergeCell ref="AG26:AG29"/>
    <mergeCell ref="AD14:AD17"/>
    <mergeCell ref="AC18:AC21"/>
    <mergeCell ref="AD18:AD21"/>
    <mergeCell ref="AC26:AC29"/>
    <mergeCell ref="AD26:AD29"/>
    <mergeCell ref="AF14:AF17"/>
    <mergeCell ref="AG14:AG17"/>
    <mergeCell ref="AE26:AE29"/>
    <mergeCell ref="AD22:AD25"/>
    <mergeCell ref="AE22:AE25"/>
    <mergeCell ref="AE14:AE17"/>
    <mergeCell ref="AE18:AE21"/>
    <mergeCell ref="AC14:AC17"/>
    <mergeCell ref="AF18:AF21"/>
    <mergeCell ref="O26:O29"/>
    <mergeCell ref="Q26:Q29"/>
    <mergeCell ref="R26:R29"/>
    <mergeCell ref="S26:S29"/>
    <mergeCell ref="AB26:AB29"/>
    <mergeCell ref="U18:U21"/>
    <mergeCell ref="V18:V21"/>
    <mergeCell ref="AB14:AB17"/>
    <mergeCell ref="AB18:AB21"/>
    <mergeCell ref="W18:W21"/>
    <mergeCell ref="V14:V17"/>
    <mergeCell ref="X26:X29"/>
    <mergeCell ref="Y26:Y29"/>
    <mergeCell ref="Z26:Z29"/>
    <mergeCell ref="AA26:AA29"/>
    <mergeCell ref="S18:S21"/>
    <mergeCell ref="H26:H29"/>
    <mergeCell ref="I26:I29"/>
    <mergeCell ref="U26:U29"/>
    <mergeCell ref="V26:V29"/>
    <mergeCell ref="W14:W17"/>
    <mergeCell ref="W26:W29"/>
    <mergeCell ref="U14:U17"/>
    <mergeCell ref="AC22:AC25"/>
    <mergeCell ref="F26:F29"/>
    <mergeCell ref="B1:AI1"/>
    <mergeCell ref="B3:B4"/>
    <mergeCell ref="C3:C4"/>
    <mergeCell ref="D3:D4"/>
    <mergeCell ref="E3:E4"/>
    <mergeCell ref="F3:F4"/>
    <mergeCell ref="G3:G4"/>
    <mergeCell ref="H3:H4"/>
    <mergeCell ref="I3:I4"/>
    <mergeCell ref="J3:M3"/>
    <mergeCell ref="AG3:AG4"/>
    <mergeCell ref="AH3:AH4"/>
    <mergeCell ref="AI3:AI4"/>
    <mergeCell ref="N10:N13"/>
    <mergeCell ref="N14:N17"/>
    <mergeCell ref="N18:N21"/>
    <mergeCell ref="N26:N29"/>
    <mergeCell ref="P10:P13"/>
    <mergeCell ref="P14:P17"/>
    <mergeCell ref="P18:P21"/>
    <mergeCell ref="P26:P29"/>
    <mergeCell ref="H10:H13"/>
    <mergeCell ref="I10:I13"/>
    <mergeCell ref="N3:N4"/>
    <mergeCell ref="O3:O4"/>
    <mergeCell ref="P3:P4"/>
    <mergeCell ref="Q3:Q4"/>
    <mergeCell ref="R3:R4"/>
    <mergeCell ref="S3:S4"/>
    <mergeCell ref="F10:F13"/>
    <mergeCell ref="F14:F17"/>
    <mergeCell ref="F18:F21"/>
    <mergeCell ref="H14:H17"/>
    <mergeCell ref="I14:I17"/>
    <mergeCell ref="H18:H21"/>
    <mergeCell ref="I18:I21"/>
    <mergeCell ref="O10:O13"/>
    <mergeCell ref="O14:O17"/>
    <mergeCell ref="O18:O21"/>
    <mergeCell ref="Q10:Q13"/>
    <mergeCell ref="R10:R13"/>
    <mergeCell ref="S10:S13"/>
    <mergeCell ref="Q14:Q17"/>
    <mergeCell ref="R14:R17"/>
    <mergeCell ref="S14:S17"/>
    <mergeCell ref="Q18:Q21"/>
    <mergeCell ref="R18:R21"/>
    <mergeCell ref="AJ3:AJ4"/>
    <mergeCell ref="T3:T4"/>
    <mergeCell ref="U3:U4"/>
    <mergeCell ref="V3:AA3"/>
    <mergeCell ref="AB3:AB4"/>
    <mergeCell ref="AC3:AC4"/>
    <mergeCell ref="AD3:AF3"/>
    <mergeCell ref="AC10:AC13"/>
    <mergeCell ref="AD10:AD13"/>
    <mergeCell ref="AE10:AE13"/>
    <mergeCell ref="AF10:AF13"/>
    <mergeCell ref="AG10:AG13"/>
    <mergeCell ref="X10:X13"/>
    <mergeCell ref="Y10:Y13"/>
    <mergeCell ref="Z10:Z13"/>
    <mergeCell ref="AA10:AA13"/>
    <mergeCell ref="AB10:AB13"/>
    <mergeCell ref="AA6:AA9"/>
    <mergeCell ref="AB6:AB9"/>
    <mergeCell ref="AC6:AC9"/>
    <mergeCell ref="W10:W13"/>
    <mergeCell ref="V10:V13"/>
    <mergeCell ref="U10:U13"/>
    <mergeCell ref="AA22:AA25"/>
    <mergeCell ref="AB22:AB25"/>
    <mergeCell ref="X14:X17"/>
    <mergeCell ref="Y14:Y17"/>
    <mergeCell ref="Z14:Z17"/>
    <mergeCell ref="AA14:AA17"/>
    <mergeCell ref="X18:X21"/>
    <mergeCell ref="Y18:Y21"/>
    <mergeCell ref="Z18:Z21"/>
    <mergeCell ref="AA18:AA21"/>
    <mergeCell ref="B22:B25"/>
    <mergeCell ref="C22:C25"/>
    <mergeCell ref="D22:D25"/>
    <mergeCell ref="E22:E25"/>
    <mergeCell ref="G22:G25"/>
    <mergeCell ref="AD6:AD9"/>
    <mergeCell ref="AE6:AE9"/>
    <mergeCell ref="AF6:AF9"/>
    <mergeCell ref="AG6:AG9"/>
    <mergeCell ref="F22:F25"/>
    <mergeCell ref="H22:H25"/>
    <mergeCell ref="I22:I25"/>
    <mergeCell ref="N22:N25"/>
    <mergeCell ref="O22:O25"/>
    <mergeCell ref="P22:P25"/>
    <mergeCell ref="Q22:Q25"/>
    <mergeCell ref="R22:R25"/>
    <mergeCell ref="S22:S25"/>
    <mergeCell ref="U22:U25"/>
    <mergeCell ref="V22:V25"/>
    <mergeCell ref="W22:W25"/>
    <mergeCell ref="X22:X25"/>
    <mergeCell ref="Y22:Y25"/>
    <mergeCell ref="Z22:Z25"/>
    <mergeCell ref="B6:B9"/>
    <mergeCell ref="C6:C9"/>
    <mergeCell ref="D6:D9"/>
    <mergeCell ref="E6:E9"/>
    <mergeCell ref="G6:G9"/>
    <mergeCell ref="T6:T9"/>
    <mergeCell ref="AH6:AH9"/>
    <mergeCell ref="AI6:AI9"/>
    <mergeCell ref="AJ6:AJ9"/>
    <mergeCell ref="F6:F9"/>
    <mergeCell ref="H6:H9"/>
    <mergeCell ref="I6:I9"/>
    <mergeCell ref="N6:N9"/>
    <mergeCell ref="O6:O9"/>
    <mergeCell ref="P6:P9"/>
    <mergeCell ref="Q6:Q9"/>
    <mergeCell ref="R6:R9"/>
    <mergeCell ref="S6:S9"/>
    <mergeCell ref="U6:U9"/>
    <mergeCell ref="V6:V9"/>
    <mergeCell ref="W6:W9"/>
    <mergeCell ref="X6:X9"/>
    <mergeCell ref="Y6:Y9"/>
    <mergeCell ref="Z6:Z9"/>
    <mergeCell ref="AH22:AH25"/>
    <mergeCell ref="AI22:AI25"/>
    <mergeCell ref="AJ22:AJ25"/>
    <mergeCell ref="T26:T29"/>
    <mergeCell ref="T22:T25"/>
    <mergeCell ref="AH10:AH21"/>
    <mergeCell ref="AI10:AI21"/>
    <mergeCell ref="AJ10:AJ21"/>
    <mergeCell ref="B26:B29"/>
    <mergeCell ref="C26:C29"/>
    <mergeCell ref="D26:D29"/>
    <mergeCell ref="E26:E29"/>
    <mergeCell ref="G26:G29"/>
    <mergeCell ref="AH26:AH29"/>
    <mergeCell ref="AI26:AI29"/>
    <mergeCell ref="AJ26:AJ29"/>
    <mergeCell ref="AF22:AF25"/>
    <mergeCell ref="AG22:AG25"/>
    <mergeCell ref="C10:C21"/>
    <mergeCell ref="B10:B21"/>
    <mergeCell ref="D10:D21"/>
    <mergeCell ref="E10:E21"/>
    <mergeCell ref="G10:G21"/>
    <mergeCell ref="T10:T21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Julija Maniuškina</dc:creator>
  <cp:lastModifiedBy>Inga Adomaitienė</cp:lastModifiedBy>
  <cp:lastPrinted>2022-12-22T14:53:05Z</cp:lastPrinted>
  <dcterms:created xsi:type="dcterms:W3CDTF">2022-12-16T11:51:22Z</dcterms:created>
  <dcterms:modified xsi:type="dcterms:W3CDTF">2024-11-25T05:41:15Z</dcterms:modified>
</cp:coreProperties>
</file>