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Atsargine kopija\Issisaugoti_kristinos\REGIONO PLETRA\Regiono plėtros taryba\POSEDZIAI\2016-10-25-10-31\POSEDZIO MEDZIAGA\"/>
    </mc:Choice>
  </mc:AlternateContent>
  <bookViews>
    <workbookView xWindow="8370" yWindow="0" windowWidth="15480" windowHeight="6570"/>
  </bookViews>
  <sheets>
    <sheet name="2016-10-25" sheetId="1" r:id="rId1"/>
    <sheet name="Lapas1" sheetId="2" r:id="rId2"/>
  </sheets>
  <calcPr calcId="152511"/>
</workbook>
</file>

<file path=xl/calcChain.xml><?xml version="1.0" encoding="utf-8"?>
<calcChain xmlns="http://schemas.openxmlformats.org/spreadsheetml/2006/main">
  <c r="K23" i="1" l="1"/>
  <c r="I23" i="1"/>
  <c r="H23" i="1"/>
  <c r="G23" i="1"/>
  <c r="G21" i="1"/>
  <c r="G20" i="1"/>
  <c r="M23" i="1" l="1"/>
  <c r="L23" i="1"/>
  <c r="J23" i="1"/>
</calcChain>
</file>

<file path=xl/sharedStrings.xml><?xml version="1.0" encoding="utf-8"?>
<sst xmlns="http://schemas.openxmlformats.org/spreadsheetml/2006/main" count="33" uniqueCount="32">
  <si>
    <t>Eil. Nr.</t>
  </si>
  <si>
    <t>Kiti projekto finansavimo šaltiniai</t>
  </si>
  <si>
    <t>IŠ VISO:</t>
  </si>
  <si>
    <t>Projektui numatomas skirti finansavimas</t>
  </si>
  <si>
    <t>Nacionalinės projekto lėšos</t>
  </si>
  <si>
    <t>Pareiškėjas</t>
  </si>
  <si>
    <t>Paraiškos finansuoti projektą pateikimo įgyvendinančiajai institucijai terminas</t>
  </si>
  <si>
    <t xml:space="preserve">Lietuvos Respublikos valstybės biudžeto lėšos
</t>
  </si>
  <si>
    <t>Iš viso</t>
  </si>
  <si>
    <t>ES struktūrinių fondų lėšos</t>
  </si>
  <si>
    <t xml:space="preserve">Lietuvos Respublikos valstybės biudžeto lėšos
 </t>
  </si>
  <si>
    <t xml:space="preserve">Kitos viešosios lėšos
</t>
  </si>
  <si>
    <t>Privačios lėšos</t>
  </si>
  <si>
    <t>__________________________________________________________________________________________________________________________________</t>
  </si>
  <si>
    <t xml:space="preserve">Savivaldybės biudžeto lėšos 
</t>
  </si>
  <si>
    <t>Preliminari projekto tinkamų finansuoti išlaidų suma (eurais)</t>
  </si>
  <si>
    <t>Regionui numatytas ES struktūrinių fondų lėšų limitas:</t>
  </si>
  <si>
    <t>Pareiškėjo ir partnerio (-ių) lėšos</t>
  </si>
  <si>
    <t>________________________________________________________________________</t>
  </si>
  <si>
    <t>Preliminarus iš ES struktūrinių fondų lėšų siūlomo bendrai finansuoti projekto (toliau – projektas)  pavadinimas</t>
  </si>
  <si>
    <t>Projektų parengtumo reikalavimai ir kita reikalinga informacija (jei taikoma)</t>
  </si>
  <si>
    <t xml:space="preserve">IŠ ES STRUKTŪRINIŲ FONDŲ LĖŠŲ SIŪLOMŲ BENDRAI FINANSUOTI PANEVĖŽIO REGIONO PROJEKTŲ SĄRAŠAS </t>
  </si>
  <si>
    <t>Rokiškio rajono savivaldybės administracija</t>
  </si>
  <si>
    <t>Pasvalio rajono savivaldybės administracija</t>
  </si>
  <si>
    <r>
      <rPr>
        <b/>
        <sz val="12"/>
        <rFont val="Times New Roman"/>
        <family val="1"/>
        <charset val="186"/>
      </rPr>
      <t>VIDAUS REIKALŲ MINISTERIJA</t>
    </r>
    <r>
      <rPr>
        <i/>
        <sz val="12"/>
        <rFont val="Times New Roman"/>
        <family val="1"/>
        <charset val="186"/>
      </rPr>
      <t xml:space="preserve">
</t>
    </r>
  </si>
  <si>
    <t>07.1.1-CPVA-R-903 Pereinamojo laikotarpio tikslinių teritorijų vystymas. II</t>
  </si>
  <si>
    <t>Nr. 07.1.1-CPVA-R-903-51</t>
  </si>
  <si>
    <t>Pasvalio miesto viešosios infrastruktūros plėtros II etapas</t>
  </si>
  <si>
    <t>Urbanistinės teritorijos Rokiškio mieste tarp Respublikos-Aušros-Parko-Taikos-Vilties-P.Širvio-Jaunystės-Panevėžio-Perkūno-Kauno-Basanavičiaus-Ąžuolų-Tyzenhauzų-Pievų-Juodupės-Laisvės gatvių sutvarkymas ir plėtra, III etapas
Santrumpa - Urbanistinės teritorijos Rokiškio mieste, plėtra, III etapas</t>
  </si>
  <si>
    <t xml:space="preserve">Projektas atitinka projektų finansavimo sąlygų aprašo 23.1 papunktį.
Projektas atitiks projektų finansavimo sąlygų aprašo 23.2 papunktį iki 2016-05-02.
</t>
  </si>
  <si>
    <t xml:space="preserve"> Projektas atitinka projektų finansavimo sąlygų aprašo 23.1 papunktį.
Projektas atitiks projektų finansavimo sąlygų aprašo 23.2 papunktį iki 2016-07-15.
</t>
  </si>
  <si>
    <t>PATVIRTINTA
Panevėžio regiono plėtros tarybos
2016 m. kovo 31 d. sprendimu Nr. 51/4S-18
(Panevėžio regiono plėtros tarybos  2016 m.  lapkričio 2 d. sprendimo 
Nr. 51/4S- 44 redakcija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</si>
</sst>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i/>
      <strike/>
      <sz val="12"/>
      <color rgb="FFFF0000"/>
      <name val="Times New Roman"/>
      <family val="1"/>
      <charset val="186"/>
    </font>
    <font>
      <strike/>
      <sz val="12"/>
      <color rgb="FFFF0000"/>
      <name val="Times New Roman"/>
      <family val="1"/>
      <charset val="186"/>
    </font>
    <font>
      <strike/>
      <sz val="12"/>
      <name val="Times New Roman"/>
      <family val="1"/>
      <charset val="186"/>
    </font>
    <font>
      <sz val="12"/>
      <color theme="1"/>
      <name val="Times New Roman"/>
      <family val="1"/>
    </font>
    <font>
      <sz val="12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0" xfId="0" applyFont="1"/>
    <xf numFmtId="0" fontId="2" fillId="0" borderId="2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3" fillId="0" borderId="0" xfId="0" applyFont="1"/>
    <xf numFmtId="0" fontId="2" fillId="0" borderId="0" xfId="1" applyFont="1" applyFill="1" applyBorder="1" applyAlignment="1">
      <alignment horizontal="center" vertical="center" wrapText="1"/>
    </xf>
    <xf numFmtId="0" fontId="3" fillId="0" borderId="0" xfId="1" applyFont="1" applyAlignment="1">
      <alignment wrapText="1"/>
    </xf>
    <xf numFmtId="0" fontId="3" fillId="0" borderId="0" xfId="1" applyFont="1" applyAlignment="1">
      <alignment horizontal="right" vertical="top" wrapText="1"/>
    </xf>
    <xf numFmtId="0" fontId="3" fillId="0" borderId="0" xfId="1" applyFont="1" applyBorder="1" applyAlignment="1">
      <alignment horizontal="right"/>
    </xf>
    <xf numFmtId="0" fontId="6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3" borderId="5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0" fontId="10" fillId="0" borderId="1" xfId="1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4" fontId="3" fillId="0" borderId="4" xfId="1" applyNumberFormat="1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vertical="center"/>
    </xf>
    <xf numFmtId="0" fontId="2" fillId="0" borderId="1" xfId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4" fontId="2" fillId="0" borderId="1" xfId="1" applyNumberFormat="1" applyFont="1" applyBorder="1" applyAlignment="1">
      <alignment horizontal="center" vertical="top" wrapText="1"/>
    </xf>
    <xf numFmtId="0" fontId="2" fillId="0" borderId="1" xfId="1" applyFont="1" applyFill="1" applyBorder="1" applyAlignment="1">
      <alignment horizontal="left" vertical="top" wrapText="1"/>
    </xf>
    <xf numFmtId="4" fontId="9" fillId="0" borderId="1" xfId="0" applyNumberFormat="1" applyFont="1" applyBorder="1" applyAlignment="1">
      <alignment horizontal="right" vertical="top" wrapText="1"/>
    </xf>
    <xf numFmtId="14" fontId="2" fillId="0" borderId="1" xfId="1" applyNumberFormat="1" applyFont="1" applyBorder="1" applyAlignment="1">
      <alignment horizontal="right" vertical="top" wrapText="1"/>
    </xf>
    <xf numFmtId="4" fontId="2" fillId="0" borderId="1" xfId="1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right" vertical="center"/>
    </xf>
    <xf numFmtId="0" fontId="4" fillId="0" borderId="9" xfId="1" applyFont="1" applyBorder="1" applyAlignment="1">
      <alignment horizontal="right" vertical="center"/>
    </xf>
    <xf numFmtId="0" fontId="4" fillId="0" borderId="8" xfId="1" applyFont="1" applyBorder="1" applyAlignment="1">
      <alignment horizontal="right" vertical="center"/>
    </xf>
    <xf numFmtId="0" fontId="2" fillId="0" borderId="0" xfId="1" applyFont="1" applyAlignment="1">
      <alignment horizontal="left" vertical="top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 wrapText="1"/>
    </xf>
    <xf numFmtId="14" fontId="4" fillId="0" borderId="3" xfId="1" applyNumberFormat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0" xfId="1" applyFont="1" applyAlignment="1">
      <alignment horizont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5" fillId="0" borderId="10" xfId="1" applyFont="1" applyFill="1" applyBorder="1" applyAlignment="1">
      <alignment horizontal="left" wrapText="1"/>
    </xf>
    <xf numFmtId="0" fontId="2" fillId="0" borderId="11" xfId="1" applyFont="1" applyFill="1" applyBorder="1" applyAlignment="1">
      <alignment horizontal="left" wrapText="1"/>
    </xf>
    <xf numFmtId="0" fontId="2" fillId="0" borderId="2" xfId="1" applyFont="1" applyFill="1" applyBorder="1" applyAlignment="1">
      <alignment horizontal="left" wrapText="1"/>
    </xf>
    <xf numFmtId="0" fontId="4" fillId="0" borderId="3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</cellXfs>
  <cellStyles count="2">
    <cellStyle name="Įprasta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6"/>
  <sheetViews>
    <sheetView tabSelected="1" topLeftCell="A6" zoomScale="85" zoomScaleNormal="85" workbookViewId="0">
      <selection activeCell="B6" sqref="B6:O6"/>
    </sheetView>
  </sheetViews>
  <sheetFormatPr defaultRowHeight="15.75" x14ac:dyDescent="0.25"/>
  <cols>
    <col min="1" max="1" width="2.28515625" style="3" customWidth="1"/>
    <col min="2" max="2" width="12.85546875" style="3" customWidth="1"/>
    <col min="3" max="3" width="14.5703125" style="3" customWidth="1"/>
    <col min="4" max="4" width="24.42578125" style="3" customWidth="1"/>
    <col min="5" max="5" width="16.85546875" style="3" hidden="1" customWidth="1"/>
    <col min="6" max="6" width="19.28515625" style="3" hidden="1" customWidth="1"/>
    <col min="7" max="7" width="13.85546875" style="3" customWidth="1"/>
    <col min="8" max="13" width="13.7109375" style="3" customWidth="1"/>
    <col min="14" max="14" width="18.28515625" style="3" customWidth="1"/>
    <col min="15" max="15" width="17.85546875" style="3" customWidth="1"/>
    <col min="16" max="16384" width="9.140625" style="3"/>
  </cols>
  <sheetData>
    <row r="1" spans="2:15" ht="13.5" hidden="1" customHeight="1" x14ac:dyDescent="0.25"/>
    <row r="2" spans="2:15" ht="80.25" customHeight="1" x14ac:dyDescent="0.25">
      <c r="B2" s="1"/>
      <c r="C2" s="1"/>
      <c r="D2" s="1"/>
      <c r="E2" s="1"/>
      <c r="F2" s="1"/>
      <c r="G2" s="1"/>
      <c r="H2" s="1"/>
      <c r="I2" s="1"/>
      <c r="J2" s="1"/>
      <c r="K2" s="41" t="s">
        <v>31</v>
      </c>
      <c r="L2" s="41"/>
      <c r="M2" s="41"/>
      <c r="N2" s="41"/>
      <c r="O2" s="41"/>
    </row>
    <row r="3" spans="2:15" ht="3" hidden="1" customHeight="1" x14ac:dyDescent="0.25"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2:15" ht="12" hidden="1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15" ht="36.75" hidden="1" customHeight="1" x14ac:dyDescent="0.25">
      <c r="B5" s="49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1"/>
    </row>
    <row r="6" spans="2:15" ht="15" customHeight="1" x14ac:dyDescent="0.25">
      <c r="B6" s="43" t="s">
        <v>13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2:15" ht="54.75" customHeight="1" x14ac:dyDescent="0.25">
      <c r="B7" s="42" t="s">
        <v>24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</row>
    <row r="8" spans="2:15" ht="6.75" customHeight="1" x14ac:dyDescent="0.25">
      <c r="B8" s="43" t="s">
        <v>13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2:15" s="7" customFormat="1" ht="24" customHeight="1" x14ac:dyDescent="0.25">
      <c r="B9" s="46" t="s">
        <v>25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</row>
    <row r="10" spans="2:15" ht="30.75" customHeight="1" x14ac:dyDescent="0.25">
      <c r="B10" s="46" t="s">
        <v>21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</row>
    <row r="11" spans="2:15" x14ac:dyDescent="0.25">
      <c r="B11" s="9"/>
      <c r="C11" s="9"/>
      <c r="D11" s="9"/>
      <c r="E11" s="9"/>
      <c r="F11" s="9"/>
      <c r="G11" s="9"/>
      <c r="H11" s="47"/>
      <c r="I11" s="47"/>
      <c r="J11" s="47"/>
      <c r="K11" s="47"/>
      <c r="L11" s="47"/>
      <c r="M11" s="47"/>
      <c r="N11" s="47"/>
      <c r="O11" s="10"/>
    </row>
    <row r="12" spans="2:15" ht="18.75" customHeight="1" x14ac:dyDescent="0.25">
      <c r="B12" s="9"/>
      <c r="C12" s="9"/>
      <c r="D12" s="9"/>
      <c r="E12" s="9"/>
      <c r="G12" s="44">
        <v>42676</v>
      </c>
      <c r="H12" s="45"/>
      <c r="I12" s="52" t="s">
        <v>26</v>
      </c>
      <c r="J12" s="52"/>
      <c r="K12" s="52"/>
      <c r="L12" s="9"/>
      <c r="M12" s="9"/>
      <c r="N12" s="9"/>
      <c r="O12" s="10"/>
    </row>
    <row r="13" spans="2:15" x14ac:dyDescent="0.25">
      <c r="B13" s="1"/>
      <c r="C13" s="1"/>
      <c r="D13" s="1"/>
      <c r="E13" s="1"/>
      <c r="F13" s="1"/>
      <c r="G13" s="11"/>
      <c r="H13" s="11"/>
      <c r="I13" s="11"/>
      <c r="J13" s="11"/>
      <c r="K13" s="1"/>
      <c r="L13" s="1"/>
      <c r="M13" s="1"/>
      <c r="N13" s="1"/>
      <c r="O13" s="1"/>
    </row>
    <row r="14" spans="2:15" ht="15" customHeight="1" x14ac:dyDescent="0.25">
      <c r="B14" s="53" t="s">
        <v>0</v>
      </c>
      <c r="C14" s="53" t="s">
        <v>5</v>
      </c>
      <c r="D14" s="53" t="s">
        <v>19</v>
      </c>
      <c r="E14" s="60"/>
      <c r="F14" s="66"/>
      <c r="G14" s="63" t="s">
        <v>15</v>
      </c>
      <c r="H14" s="64"/>
      <c r="I14" s="64"/>
      <c r="J14" s="64"/>
      <c r="K14" s="64"/>
      <c r="L14" s="64"/>
      <c r="M14" s="65"/>
      <c r="N14" s="53" t="s">
        <v>6</v>
      </c>
      <c r="O14" s="57" t="s">
        <v>20</v>
      </c>
    </row>
    <row r="15" spans="2:15" ht="37.5" customHeight="1" x14ac:dyDescent="0.25">
      <c r="B15" s="53"/>
      <c r="C15" s="53"/>
      <c r="D15" s="53"/>
      <c r="E15" s="61"/>
      <c r="F15" s="66"/>
      <c r="G15" s="57" t="s">
        <v>8</v>
      </c>
      <c r="H15" s="53" t="s">
        <v>3</v>
      </c>
      <c r="I15" s="53"/>
      <c r="J15" s="54" t="s">
        <v>1</v>
      </c>
      <c r="K15" s="55"/>
      <c r="L15" s="55"/>
      <c r="M15" s="56"/>
      <c r="N15" s="53"/>
      <c r="O15" s="59"/>
    </row>
    <row r="16" spans="2:15" ht="23.25" customHeight="1" x14ac:dyDescent="0.25">
      <c r="B16" s="53"/>
      <c r="C16" s="53"/>
      <c r="D16" s="53"/>
      <c r="E16" s="61"/>
      <c r="F16" s="66"/>
      <c r="G16" s="59"/>
      <c r="H16" s="53" t="s">
        <v>9</v>
      </c>
      <c r="I16" s="54" t="s">
        <v>4</v>
      </c>
      <c r="J16" s="55"/>
      <c r="K16" s="55"/>
      <c r="L16" s="55"/>
      <c r="M16" s="56"/>
      <c r="N16" s="53"/>
      <c r="O16" s="59"/>
    </row>
    <row r="17" spans="2:15" ht="23.25" customHeight="1" x14ac:dyDescent="0.25">
      <c r="B17" s="53"/>
      <c r="C17" s="53"/>
      <c r="D17" s="53"/>
      <c r="E17" s="61"/>
      <c r="F17" s="66"/>
      <c r="G17" s="59"/>
      <c r="H17" s="53"/>
      <c r="I17" s="57" t="s">
        <v>7</v>
      </c>
      <c r="J17" s="54" t="s">
        <v>17</v>
      </c>
      <c r="K17" s="55"/>
      <c r="L17" s="55"/>
      <c r="M17" s="56"/>
      <c r="N17" s="53"/>
      <c r="O17" s="59"/>
    </row>
    <row r="18" spans="2:15" ht="90" customHeight="1" x14ac:dyDescent="0.25">
      <c r="B18" s="53"/>
      <c r="C18" s="53"/>
      <c r="D18" s="53"/>
      <c r="E18" s="62"/>
      <c r="F18" s="66"/>
      <c r="G18" s="58"/>
      <c r="H18" s="53"/>
      <c r="I18" s="58"/>
      <c r="J18" s="4" t="s">
        <v>10</v>
      </c>
      <c r="K18" s="2" t="s">
        <v>14</v>
      </c>
      <c r="L18" s="2" t="s">
        <v>11</v>
      </c>
      <c r="M18" s="2" t="s">
        <v>12</v>
      </c>
      <c r="N18" s="53"/>
      <c r="O18" s="58"/>
    </row>
    <row r="19" spans="2:15" ht="18.75" customHeight="1" x14ac:dyDescent="0.25">
      <c r="B19" s="5">
        <v>1</v>
      </c>
      <c r="C19" s="5">
        <v>2</v>
      </c>
      <c r="D19" s="5">
        <v>3</v>
      </c>
      <c r="E19" s="12"/>
      <c r="F19" s="12"/>
      <c r="G19" s="13">
        <v>4</v>
      </c>
      <c r="H19" s="5">
        <v>5</v>
      </c>
      <c r="I19" s="5">
        <v>6</v>
      </c>
      <c r="J19" s="5">
        <v>7</v>
      </c>
      <c r="K19" s="5">
        <v>8</v>
      </c>
      <c r="L19" s="5">
        <v>9</v>
      </c>
      <c r="M19" s="5">
        <v>10</v>
      </c>
      <c r="N19" s="5">
        <v>11</v>
      </c>
      <c r="O19" s="5">
        <v>12</v>
      </c>
    </row>
    <row r="20" spans="2:15" ht="118.5" customHeight="1" x14ac:dyDescent="0.25">
      <c r="B20" s="24">
        <v>1</v>
      </c>
      <c r="C20" s="18" t="s">
        <v>23</v>
      </c>
      <c r="D20" s="27" t="s">
        <v>27</v>
      </c>
      <c r="E20" s="25"/>
      <c r="F20" s="25"/>
      <c r="G20" s="30">
        <f>SUM(H20,I20,K20)</f>
        <v>434433</v>
      </c>
      <c r="H20" s="28">
        <v>368997</v>
      </c>
      <c r="I20" s="28">
        <v>32558</v>
      </c>
      <c r="J20" s="28">
        <v>0</v>
      </c>
      <c r="K20" s="28">
        <v>32878</v>
      </c>
      <c r="L20" s="28">
        <v>0</v>
      </c>
      <c r="M20" s="28">
        <v>0</v>
      </c>
      <c r="N20" s="29">
        <v>42492</v>
      </c>
      <c r="O20" s="20" t="s">
        <v>29</v>
      </c>
    </row>
    <row r="21" spans="2:15" ht="248.25" customHeight="1" x14ac:dyDescent="0.25">
      <c r="B21" s="17">
        <v>2</v>
      </c>
      <c r="C21" s="18" t="s">
        <v>22</v>
      </c>
      <c r="D21" s="19" t="s">
        <v>28</v>
      </c>
      <c r="E21" s="8"/>
      <c r="F21" s="8"/>
      <c r="G21" s="26">
        <f>H21+K21+I21</f>
        <v>533717</v>
      </c>
      <c r="H21" s="28">
        <v>453659.45</v>
      </c>
      <c r="I21" s="28">
        <v>40028.769999999997</v>
      </c>
      <c r="J21" s="28">
        <v>0</v>
      </c>
      <c r="K21" s="28">
        <v>40028.78</v>
      </c>
      <c r="L21" s="28">
        <v>0</v>
      </c>
      <c r="M21" s="28">
        <v>0</v>
      </c>
      <c r="N21" s="29">
        <v>42566</v>
      </c>
      <c r="O21" s="20" t="s">
        <v>30</v>
      </c>
    </row>
    <row r="22" spans="2:15" ht="90.75" hidden="1" customHeight="1" x14ac:dyDescent="0.25">
      <c r="B22" s="14"/>
      <c r="C22" s="14"/>
      <c r="D22" s="14"/>
      <c r="E22" s="15"/>
      <c r="F22" s="16"/>
      <c r="G22" s="14"/>
      <c r="H22" s="31"/>
      <c r="I22" s="31"/>
      <c r="J22" s="31"/>
      <c r="K22" s="31"/>
      <c r="L22" s="31"/>
      <c r="M22" s="31"/>
      <c r="N22" s="14"/>
      <c r="O22" s="14"/>
    </row>
    <row r="23" spans="2:15" s="21" customFormat="1" ht="26.25" customHeight="1" x14ac:dyDescent="0.25">
      <c r="B23" s="38" t="s">
        <v>2</v>
      </c>
      <c r="C23" s="39"/>
      <c r="D23" s="39"/>
      <c r="E23" s="39"/>
      <c r="F23" s="40"/>
      <c r="G23" s="22">
        <f t="shared" ref="G23:M23" si="0">SUM(G20:G21)</f>
        <v>968150</v>
      </c>
      <c r="H23" s="23">
        <f t="shared" si="0"/>
        <v>822656.45</v>
      </c>
      <c r="I23" s="23">
        <f t="shared" si="0"/>
        <v>72586.76999999999</v>
      </c>
      <c r="J23" s="23">
        <f t="shared" si="0"/>
        <v>0</v>
      </c>
      <c r="K23" s="23">
        <f t="shared" si="0"/>
        <v>72906.78</v>
      </c>
      <c r="L23" s="23">
        <f t="shared" si="0"/>
        <v>0</v>
      </c>
      <c r="M23" s="23">
        <f t="shared" si="0"/>
        <v>0</v>
      </c>
      <c r="N23" s="36"/>
      <c r="O23" s="37"/>
    </row>
    <row r="24" spans="2:15" s="21" customFormat="1" ht="43.5" customHeight="1" x14ac:dyDescent="0.25">
      <c r="B24" s="32" t="s">
        <v>16</v>
      </c>
      <c r="C24" s="32"/>
      <c r="D24" s="32"/>
      <c r="E24" s="32"/>
      <c r="F24" s="32"/>
      <c r="G24" s="32"/>
      <c r="H24" s="33">
        <v>822658</v>
      </c>
      <c r="I24" s="34"/>
      <c r="J24" s="34"/>
      <c r="K24" s="34"/>
      <c r="L24" s="34"/>
      <c r="M24" s="34"/>
      <c r="N24" s="34"/>
      <c r="O24" s="35"/>
    </row>
    <row r="26" spans="2:15" x14ac:dyDescent="0.25">
      <c r="F26" s="3" t="s">
        <v>18</v>
      </c>
    </row>
  </sheetData>
  <mergeCells count="31">
    <mergeCell ref="D14:D18"/>
    <mergeCell ref="B6:O6"/>
    <mergeCell ref="J17:M17"/>
    <mergeCell ref="I17:I18"/>
    <mergeCell ref="O14:O18"/>
    <mergeCell ref="N14:N18"/>
    <mergeCell ref="H15:I15"/>
    <mergeCell ref="G15:G18"/>
    <mergeCell ref="E14:E18"/>
    <mergeCell ref="J15:M15"/>
    <mergeCell ref="C14:C18"/>
    <mergeCell ref="G14:M14"/>
    <mergeCell ref="H16:H18"/>
    <mergeCell ref="I16:M16"/>
    <mergeCell ref="F14:F18"/>
    <mergeCell ref="B14:B18"/>
    <mergeCell ref="K2:O2"/>
    <mergeCell ref="B7:O7"/>
    <mergeCell ref="B8:O8"/>
    <mergeCell ref="G12:H12"/>
    <mergeCell ref="B10:O10"/>
    <mergeCell ref="H11:N11"/>
    <mergeCell ref="B3:O3"/>
    <mergeCell ref="B9:O9"/>
    <mergeCell ref="B5:O5"/>
    <mergeCell ref="I12:K12"/>
    <mergeCell ref="H22:M22"/>
    <mergeCell ref="B24:G24"/>
    <mergeCell ref="H24:O24"/>
    <mergeCell ref="N23:O23"/>
    <mergeCell ref="B23:F23"/>
  </mergeCells>
  <pageMargins left="0.23622047244094491" right="0.23622047244094491" top="0.74803149606299213" bottom="0.74803149606299213" header="0.31496062992125984" footer="0.31496062992125984"/>
  <pageSetup paperSize="9" scale="76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2016-10-25</vt:lpstr>
      <vt:lpstr>Lapas1</vt:lpstr>
    </vt:vector>
  </TitlesOfParts>
  <Company>FM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Agnė Stalerūnaitė</dc:creator>
  <cp:lastModifiedBy>PIRMAS</cp:lastModifiedBy>
  <cp:lastPrinted>2016-10-25T08:06:30Z</cp:lastPrinted>
  <dcterms:created xsi:type="dcterms:W3CDTF">2013-02-28T07:13:39Z</dcterms:created>
  <dcterms:modified xsi:type="dcterms:W3CDTF">2016-11-02T10:38:59Z</dcterms:modified>
</cp:coreProperties>
</file>